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25" activeTab="2"/>
  </bookViews>
  <sheets>
    <sheet name="rzis" sheetId="4" r:id="rId1"/>
    <sheet name="aktywa " sheetId="5" r:id="rId2"/>
    <sheet name="pasywa " sheetId="6" r:id="rId3"/>
    <sheet name="przepływy_pienieżne" sheetId="7" r:id="rId4"/>
  </sheets>
  <definedNames>
    <definedName name="_xlnm.Print_Area" localSheetId="1">'aktywa '!$A$1:$M$60</definedName>
    <definedName name="_xlnm.Print_Area" localSheetId="2">'pasywa '!$A$1:$M$58</definedName>
    <definedName name="_xlnm.Print_Area" localSheetId="3">przepływy_pienieżne!$A$1:$M$69</definedName>
    <definedName name="_xlnm.Print_Area" localSheetId="0">rzis!$A$1:$M$55</definedName>
    <definedName name="_xlnm.Print_Titles" localSheetId="1">'aktywa '!$A:$B,'aktywa '!$3:$6</definedName>
    <definedName name="_xlnm.Print_Titles" localSheetId="2">'pasywa '!$A:$B,'pasywa '!$3:$6</definedName>
    <definedName name="_xlnm.Print_Titles" localSheetId="3">przepływy_pienieżne!$A:$B,przepływy_pienieżne!$1:$5</definedName>
    <definedName name="_xlnm.Print_Titles" localSheetId="0">rzis!$A:$B,rzis!$1:$5</definedName>
  </definedNames>
  <calcPr calcId="145621"/>
</workbook>
</file>

<file path=xl/calcChain.xml><?xml version="1.0" encoding="utf-8"?>
<calcChain xmlns="http://schemas.openxmlformats.org/spreadsheetml/2006/main">
  <c r="D6" i="6" l="1"/>
  <c r="E6" i="6" s="1"/>
  <c r="F6" i="6" s="1"/>
  <c r="G6" i="6" s="1"/>
  <c r="H6" i="6" s="1"/>
  <c r="I6" i="6" s="1"/>
  <c r="J6" i="6" s="1"/>
  <c r="K6" i="6" s="1"/>
  <c r="L6" i="6" s="1"/>
  <c r="M6" i="6" s="1"/>
  <c r="E5" i="7"/>
  <c r="F5" i="7" s="1"/>
  <c r="G5" i="7" s="1"/>
  <c r="H5" i="7" s="1"/>
  <c r="I5" i="7" s="1"/>
  <c r="J5" i="7" s="1"/>
  <c r="K5" i="7" s="1"/>
  <c r="L5" i="7" s="1"/>
  <c r="M5" i="7" s="1"/>
  <c r="D5" i="7"/>
  <c r="C5" i="7"/>
  <c r="M4" i="7"/>
  <c r="M4" i="6"/>
  <c r="M4" i="5"/>
  <c r="M6" i="5"/>
  <c r="M5" i="4"/>
  <c r="A69" i="7"/>
  <c r="A58" i="6"/>
  <c r="A60" i="5"/>
  <c r="L4" i="7"/>
  <c r="K4" i="7"/>
  <c r="J4" i="7"/>
  <c r="I4" i="7"/>
  <c r="H4" i="7"/>
  <c r="G4" i="7"/>
  <c r="F4" i="7"/>
  <c r="E4" i="7"/>
  <c r="D4" i="7"/>
  <c r="C4" i="7"/>
  <c r="L4" i="6"/>
  <c r="K4" i="6"/>
  <c r="J4" i="6"/>
  <c r="I4" i="6"/>
  <c r="H4" i="6"/>
  <c r="G4" i="6"/>
  <c r="F4" i="6"/>
  <c r="E4" i="6"/>
  <c r="D4" i="6"/>
  <c r="C4" i="6"/>
  <c r="D4" i="5"/>
  <c r="E4" i="5"/>
  <c r="F4" i="5"/>
  <c r="G4" i="5"/>
  <c r="H4" i="5"/>
  <c r="I4" i="5"/>
  <c r="J4" i="5"/>
  <c r="K4" i="5"/>
  <c r="L4" i="5"/>
  <c r="K6" i="5"/>
  <c r="L6" i="5"/>
  <c r="C4" i="5"/>
  <c r="K5" i="4"/>
  <c r="L5" i="4"/>
  <c r="C6" i="6" l="1"/>
  <c r="C6" i="5"/>
  <c r="D6" i="5" s="1"/>
  <c r="E6" i="5" s="1"/>
  <c r="F6" i="5" s="1"/>
  <c r="G6" i="5" s="1"/>
  <c r="H6" i="5" s="1"/>
  <c r="I6" i="5" s="1"/>
  <c r="J6" i="5" s="1"/>
  <c r="C5" i="4"/>
  <c r="D5" i="4" s="1"/>
  <c r="E5" i="4" s="1"/>
  <c r="F5" i="4" s="1"/>
  <c r="G5" i="4" s="1"/>
  <c r="H5" i="4" s="1"/>
  <c r="I5" i="4" s="1"/>
  <c r="J5" i="4" s="1"/>
  <c r="C59" i="5" l="1"/>
  <c r="D59" i="5" l="1"/>
  <c r="E59" i="5" l="1"/>
  <c r="F59" i="5" l="1"/>
  <c r="G59" i="5" l="1"/>
  <c r="H59" i="5" l="1"/>
  <c r="I59" i="5" l="1"/>
  <c r="J59" i="5" l="1"/>
  <c r="M59" i="5" l="1"/>
  <c r="K59" i="5"/>
  <c r="L59" i="5" l="1"/>
</calcChain>
</file>

<file path=xl/sharedStrings.xml><?xml version="1.0" encoding="utf-8"?>
<sst xmlns="http://schemas.openxmlformats.org/spreadsheetml/2006/main" count="398" uniqueCount="245">
  <si>
    <t>Wiersz</t>
  </si>
  <si>
    <t>Wyszczególnienie</t>
  </si>
  <si>
    <t>A.</t>
  </si>
  <si>
    <t>PRZYCHODY NETTO ZE SPRZEDAŻY, ZRÓWNANE Z NIMI,    W TYM:</t>
  </si>
  <si>
    <t xml:space="preserve">      - od jednostek powiązanych</t>
  </si>
  <si>
    <t>I.</t>
  </si>
  <si>
    <t>Przychody netto ze sprzedaży produktów</t>
  </si>
  <si>
    <t>II.</t>
  </si>
  <si>
    <t>Zmiana stanu produktów (zwiększenie - wartość dodatnie, zmniejszenie - wartość ujemna)</t>
  </si>
  <si>
    <t>III.</t>
  </si>
  <si>
    <t>Koszty wytworzenia produktów na własne potrzeby jednostki</t>
  </si>
  <si>
    <t>IV.</t>
  </si>
  <si>
    <t>Przychody netto ze sprzedaży towarów i materiałów</t>
  </si>
  <si>
    <t>B.</t>
  </si>
  <si>
    <t>KOSZTY DZIAŁALNOŚCI OPERACYJNEJ</t>
  </si>
  <si>
    <t xml:space="preserve">Amortyzacja </t>
  </si>
  <si>
    <t>Zużycie materiałów i energii</t>
  </si>
  <si>
    <t>Usługi obce</t>
  </si>
  <si>
    <t>Podatki i opłaty, w tym:</t>
  </si>
  <si>
    <t xml:space="preserve">     - podatek akcyzowy</t>
  </si>
  <si>
    <t>V.</t>
  </si>
  <si>
    <t>Wynagrodzenia</t>
  </si>
  <si>
    <t>VI.</t>
  </si>
  <si>
    <t>Ubezpieczenia społeczne i inne świadczenia</t>
  </si>
  <si>
    <t>VII.</t>
  </si>
  <si>
    <t>Pozostałe koszty rodzajowe</t>
  </si>
  <si>
    <t>VIII.</t>
  </si>
  <si>
    <t>Wartość sprzedanych towarów i materiałów</t>
  </si>
  <si>
    <t>C.</t>
  </si>
  <si>
    <t>ZYSK (STRATA) NA SPRZEDAŻY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</si>
  <si>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</si>
  <si>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</si>
  <si>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</si>
  <si>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</si>
  <si>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</si>
  <si>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</si>
  <si>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</si>
  <si>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Strata ze zbycia nie finansowych aktywów trwałych</t>
  </si>
  <si>
    <t>Aktualizacja wartości aktywów niefinansowych</t>
  </si>
  <si>
    <t>Inne koszty operacyjne</t>
  </si>
  <si>
    <t>F.</t>
  </si>
  <si>
    <t>ZYSK (STRATA) NA DZIAŁALNOŚCI OPERACYJNEJ (C+D-E)</t>
  </si>
  <si>
    <t>G.</t>
  </si>
  <si>
    <t>PRZYCHODY FINANSOWE</t>
  </si>
  <si>
    <t>Dywidendy i udziały w zyskach, w tym:</t>
  </si>
  <si>
    <t xml:space="preserve">     - od jednostek powiązanych</t>
  </si>
  <si>
    <t>Odsetki, w tym:</t>
  </si>
  <si>
    <t>Zysk ze zbycia inwestycji</t>
  </si>
  <si>
    <t>Aktualizacja wartości inwestycyjnej</t>
  </si>
  <si>
    <t>Inne</t>
  </si>
  <si>
    <t>H.</t>
  </si>
  <si>
    <t>KOSZTY FINANSOWE</t>
  </si>
  <si>
    <t xml:space="preserve">     - dla jednostek powiązanych</t>
  </si>
  <si>
    <t>Strata ze zbycia inwestycji</t>
  </si>
  <si>
    <t>Aktualizacja wartości inwestycji</t>
  </si>
  <si>
    <t>ZYSK (STRATA) NA DZIAŁALNOŚCI GOSPODARCZEJ (F+G-H)</t>
  </si>
  <si>
    <t>J.</t>
  </si>
  <si>
    <t>WYNIK ZDARZEŃ NADZWYCZAJNYCH (J.I.-J.II)</t>
  </si>
  <si>
    <t>Zyski nadzwyczajne</t>
  </si>
  <si>
    <t>Straty nadzwyczajne</t>
  </si>
  <si>
    <t>K.</t>
  </si>
  <si>
    <t>ZYSK (STRATA) BRUTTO (I+/-J)</t>
  </si>
  <si>
    <t>L.</t>
  </si>
  <si>
    <t>PODATEK DOCHODOWY</t>
  </si>
  <si>
    <t>M.</t>
  </si>
  <si>
    <t>POZOSTAŁE OBOWIĄZKOWE ZMNIEJSZENIA ZYSKU (ZWIĘKSZENIA STRATY)</t>
  </si>
  <si>
    <t>N.</t>
  </si>
  <si>
    <t>ZYSK (STRATA) NETTO (K-L-M)</t>
  </si>
  <si>
    <t>Zysk (strata) netto</t>
  </si>
  <si>
    <t>Bilans</t>
  </si>
  <si>
    <t>Aktywa</t>
  </si>
  <si>
    <t>AKTYWA TRWAŁE</t>
  </si>
  <si>
    <t>Wartości niematerialne i prawne</t>
  </si>
  <si>
    <t>1.</t>
  </si>
  <si>
    <t>Koszty zakończonych prac rozwojowych</t>
  </si>
  <si>
    <t>2.</t>
  </si>
  <si>
    <t>Wartość firmy</t>
  </si>
  <si>
    <t>3.</t>
  </si>
  <si>
    <t>Inne wartości niematerialne i prawne</t>
  </si>
  <si>
    <t>4.</t>
  </si>
  <si>
    <t>Zaliczki na wartości niematerialne i prawne</t>
  </si>
  <si>
    <t>Rzeczowe aktywa trwałe</t>
  </si>
  <si>
    <t>Środki trwałe</t>
  </si>
  <si>
    <t>a) grunty (w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</si>
  <si>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</si>
  <si>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</si>
  <si>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</si>
  <si>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</si>
  <si>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Środki trwałe w budowie</t>
  </si>
  <si>
    <t>Zaliczki na środki trwałe w budowie</t>
  </si>
  <si>
    <t>Należności długoterminowe</t>
  </si>
  <si>
    <t>Inwestycje długoterminowe</t>
  </si>
  <si>
    <t>a) w jednostkach powiązanych</t>
  </si>
  <si>
    <t>b) w pozostałych jednostkach</t>
  </si>
  <si>
    <t>Długoterminowe rozliczenia międzyokresowe</t>
  </si>
  <si>
    <t>Inne rozliczenia międzyokresowe</t>
  </si>
  <si>
    <t>AKTYWA OBROTOWE</t>
  </si>
  <si>
    <t>Zapasy</t>
  </si>
  <si>
    <t>Materiały</t>
  </si>
  <si>
    <t>Półprodukty i produkty w toku</t>
  </si>
  <si>
    <t>Produkty gotowe</t>
  </si>
  <si>
    <t>Towary</t>
  </si>
  <si>
    <t>5.</t>
  </si>
  <si>
    <t>Zaliczki na dostawy</t>
  </si>
  <si>
    <t>Należności krótkoterminowe</t>
  </si>
  <si>
    <t>Należności od jednostek powiązanych</t>
  </si>
  <si>
    <t>a) z tytułu dostaw i usług o okresie spłaty:</t>
  </si>
  <si>
    <t>b) inne</t>
  </si>
  <si>
    <t>Należności od pozostałych jednostek</t>
  </si>
  <si>
    <t xml:space="preserve">     - do 12 miesięcy</t>
  </si>
  <si>
    <t xml:space="preserve">     - powyżej 12 miesięcy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</si>
  <si>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</si>
  <si>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</si>
  <si>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</si>
  <si>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</si>
  <si>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</si>
  <si>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 xml:space="preserve">    - udziały lub akcje</t>
  </si>
  <si>
    <t xml:space="preserve">    - inne papiery wartościowe</t>
  </si>
  <si>
    <t xml:space="preserve">    - udzielone pożyczki</t>
  </si>
  <si>
    <t xml:space="preserve">    - inne krótkoterminowe aktywa finansowe</t>
  </si>
  <si>
    <t xml:space="preserve">c) środki pieniężne i inne aktywa pieniężne </t>
  </si>
  <si>
    <t xml:space="preserve">    - środki pieniężne w kasie i na rachunkach</t>
  </si>
  <si>
    <t xml:space="preserve">    - inne środki pieniężne</t>
  </si>
  <si>
    <t xml:space="preserve">    - inne aktywa pieniężne</t>
  </si>
  <si>
    <t>Inne inwestycje krótkoterminowe</t>
  </si>
  <si>
    <t>Krótkoterminowe rozliczenia międzyokresowe</t>
  </si>
  <si>
    <t>AKTYWA RAZEM:</t>
  </si>
  <si>
    <t>Pasywa</t>
  </si>
  <si>
    <t>KAPITAŁ (FUNDUSZ WŁASNY)</t>
  </si>
  <si>
    <t>Kapitał (fundusz) podstawowy</t>
  </si>
  <si>
    <t>Należne wpłaty na kapitał podstawowy (wielkość ujemna)</t>
  </si>
  <si>
    <t>Udziały (akcje) własne (wielkość ujemna)</t>
  </si>
  <si>
    <t>Kapitał (fundusz) zapasowy</t>
  </si>
  <si>
    <t>Kapitał (fundusz) z aktualizacji wyceny</t>
  </si>
  <si>
    <t>Pozostałe kapitały (fundusze) rezerwowe</t>
  </si>
  <si>
    <t>Zysk (strata) z lat ubiegłych</t>
  </si>
  <si>
    <t>IX.</t>
  </si>
  <si>
    <t xml:space="preserve">Odpisy z zysku netto w ciągu roku obrotowego </t>
  </si>
  <si>
    <t>ZOBOWIĄZANIA I REZERWY NA ZOBOWIĄZANIA</t>
  </si>
  <si>
    <t>Rezerwy na zobowiązania</t>
  </si>
  <si>
    <t>Rezerwa z tytułu odroczonego podatku dochodowego</t>
  </si>
  <si>
    <t>Rezerwa na świadczenia emerytalne i podobne</t>
  </si>
  <si>
    <t xml:space="preserve">     - długoterminowa</t>
  </si>
  <si>
    <t xml:space="preserve">     - krótkoterminowa</t>
  </si>
  <si>
    <t>Pozostałe rezerwy</t>
  </si>
  <si>
    <t xml:space="preserve">      - długoterminowe</t>
  </si>
  <si>
    <t xml:space="preserve">      - krótkoterminowe</t>
  </si>
  <si>
    <t>Zobowiązania długoterminowe</t>
  </si>
  <si>
    <t>Wobec jednostek powiązanych</t>
  </si>
  <si>
    <t>Wobec pozostałych jednostek</t>
  </si>
  <si>
    <t>a) kredyty i pożyczki</t>
  </si>
  <si>
    <t>b) z tytułu emisji dłużnych papierów wartościowych</t>
  </si>
  <si>
    <t>c) inne zobowiązania finansowe</t>
  </si>
  <si>
    <t>d) inne</t>
  </si>
  <si>
    <t>Zobowiązania krótkoterminowe</t>
  </si>
  <si>
    <t>a) z tytułu dostaw i usług, w okresie wymagalności:</t>
  </si>
  <si>
    <t>d) z tytułu dostaw i usług, o okresie wymagalności:</t>
  </si>
  <si>
    <t>e) zaliczki otrzymane na dostawy</t>
  </si>
  <si>
    <t>f) zobowiązania wekslowe</t>
  </si>
  <si>
    <t>g) z tytułu podatku, ceł, ubezpieczeń i innych świadczeń</t>
  </si>
  <si>
    <t>h) z tytułu wynagrodzeń</t>
  </si>
  <si>
    <t>i) inne</t>
  </si>
  <si>
    <t>Fundusze specjalne</t>
  </si>
  <si>
    <t>Rozliczenia międzyokresowe</t>
  </si>
  <si>
    <t>Ujemna wartość firmy</t>
  </si>
  <si>
    <t>PASYWA RAZEM:</t>
  </si>
  <si>
    <t>Treść</t>
  </si>
  <si>
    <t>Stan na dzień</t>
  </si>
  <si>
    <t>PRZEPŁYWY ŚRODKÓW PIENIĘŻNYCH Z DZIAŁALNOŚCI OPERACYJNEJ</t>
  </si>
  <si>
    <t>Korekty razem</t>
  </si>
  <si>
    <t>Amortyzacja</t>
  </si>
  <si>
    <t>Zyski/Straty z tytułu różnic kursowych</t>
  </si>
  <si>
    <t>Odsetki i udziały w zyskach (dywidendy)</t>
  </si>
  <si>
    <t>Zysk/strata z działalności inwestycyjnej</t>
  </si>
  <si>
    <t>Zmiana stanu rezerw</t>
  </si>
  <si>
    <t>6.</t>
  </si>
  <si>
    <t>Zmiana stanu zapasów</t>
  </si>
  <si>
    <t>7.</t>
  </si>
  <si>
    <t>Zmiana stanu należności</t>
  </si>
  <si>
    <t>8.</t>
  </si>
  <si>
    <t>Zmiana stanu zobowiązań krótkoterminowych</t>
  </si>
  <si>
    <t>9.</t>
  </si>
  <si>
    <t>Zmiana stanu rozliczeń międzyokresowych</t>
  </si>
  <si>
    <t>10.</t>
  </si>
  <si>
    <t>Inne korekty</t>
  </si>
  <si>
    <t>Przepływy pieniężne netto z działalności operacyjnej (I-II)</t>
  </si>
  <si>
    <t>PRZEPŁYWY ŚRODKÓW PIENIĘŻNYCH Z DZIAŁALNOŚCI INWESTYCYJNEJ</t>
  </si>
  <si>
    <t xml:space="preserve">Wpływy </t>
  </si>
  <si>
    <t>Zbycie wartości niematerialnych i prawnych oraz rzeczowych aktywów trwałych</t>
  </si>
  <si>
    <t>Zbycie inwestycji w nieruchomości oraz wartości niematerialne i prawne</t>
  </si>
  <si>
    <t>Z aktywów finansowych, w tym:</t>
  </si>
  <si>
    <t xml:space="preserve">    - zbycie aktywów finansowych</t>
  </si>
  <si>
    <t xml:space="preserve">    - dywidendy i udziały w zyskach</t>
  </si>
  <si>
    <t xml:space="preserve">    - spłata udzielonych pożyczek długoterminowych</t>
  </si>
  <si>
    <t xml:space="preserve">    - odsetki</t>
  </si>
  <si>
    <t xml:space="preserve">    - inne wpływy z aktywów finansowych</t>
  </si>
  <si>
    <t>Inne wpływy inwestycyjne</t>
  </si>
  <si>
    <t>Wydatki</t>
  </si>
  <si>
    <t>Nabycie wartości niematerialnych i prawnych oraz rzeczowych aktywów trwałych</t>
  </si>
  <si>
    <t>Inwestycje w nieruchomości oraz wartości niematerialne i prawne</t>
  </si>
  <si>
    <t>Na aktywa finansowe, w tym:</t>
  </si>
  <si>
    <t xml:space="preserve">    - nabycie aktywów finansowych</t>
  </si>
  <si>
    <t xml:space="preserve">    - udzielone pożyczki długoterminowe</t>
  </si>
  <si>
    <t>Inne wydatki inwestycyjne</t>
  </si>
  <si>
    <t>Przepływy pieniężne netto z działalności inwestycyjnej (I-II)</t>
  </si>
  <si>
    <t>PRZEPŁYWY ŚRODKÓW PIENIĘŻNYCH Z DZIAŁALNOŚCI FINANSOWEJ</t>
  </si>
  <si>
    <t>Wpływy</t>
  </si>
  <si>
    <t>Wpływy netto z wydania udziałów (emisji akcji) i innych instrumentów kapitałowych oraz dopłat do kapitału</t>
  </si>
  <si>
    <t>Kredyty i pożyczki</t>
  </si>
  <si>
    <t>Emisja dłużnych papierów wartościowych</t>
  </si>
  <si>
    <t>Inne wpływy finansowe</t>
  </si>
  <si>
    <t>Nabycie udziałów (akcji) własnych</t>
  </si>
  <si>
    <t>Dywidendy i inne wypłaty na rzecz właścicieli</t>
  </si>
  <si>
    <t>Inne, niż wypłaty na rzecz właścicieli, wydatki z tytułu podziału zysku</t>
  </si>
  <si>
    <t>Spłaty kredytów i pożyczek</t>
  </si>
  <si>
    <t>Wykup dłużnych papierów wartościowych</t>
  </si>
  <si>
    <t>Z tytułu innych zobowiązań finansowych</t>
  </si>
  <si>
    <t>Płatności zobowiązań z tytułu umów leasingu finansowego</t>
  </si>
  <si>
    <t>Odsetki</t>
  </si>
  <si>
    <t>Inne wydatki finansowe</t>
  </si>
  <si>
    <t>Przepływy pieniężne netto z działalności finansowej (I-II)</t>
  </si>
  <si>
    <t>PRZEPŁYWY PIENIĘŻNE NETTO, RAZEM (A.III+/-B.III+/-C.III)</t>
  </si>
  <si>
    <t>BILANSOWA ZMIANA STANU ŚRODKÓW PIENIĘŻNYCH, W TYM:</t>
  </si>
  <si>
    <t xml:space="preserve">   - zmiana stanu środków pieniężnych z tytułu różnic kursowych</t>
  </si>
  <si>
    <t>ŚRODKI PIENIĘŻNE NA POCZĄTEK OKRESU</t>
  </si>
  <si>
    <t>ŚRODKI PIENIĘŻNE NA KONIEC OKRESU (F+/-D), W TYM:</t>
  </si>
  <si>
    <t xml:space="preserve">   - o ograniczonej możliwości dysponowania</t>
  </si>
  <si>
    <t>31.12.2015 r.</t>
  </si>
  <si>
    <t>31.12.2016 r.</t>
  </si>
  <si>
    <t>31.12.2017 r.</t>
  </si>
  <si>
    <t>31.12.2018 r.</t>
  </si>
  <si>
    <t>31.12.2019 r.</t>
  </si>
  <si>
    <t>31.12.2020 r.</t>
  </si>
  <si>
    <t>31.12.2021 r.</t>
  </si>
  <si>
    <t>Stan na dzień  (w zł)</t>
  </si>
  <si>
    <t>Samodzielny Publiczny Wojewódzki Szpital Zespolony w Szczecinie</t>
  </si>
  <si>
    <t>31.12.2022 r.</t>
  </si>
  <si>
    <t>31.12.2023 r.</t>
  </si>
  <si>
    <t>31.12.2024 r.</t>
  </si>
  <si>
    <t>Szczecin, dnia 17.04.2015 r.</t>
  </si>
  <si>
    <t>31.12.2025 r.</t>
  </si>
  <si>
    <t>Planowany RACHUNEK PRZEPŁYWÓW PIENIĘŻNYCH  SPWSZ w latach 2015-2025</t>
  </si>
  <si>
    <t>Planowany RACHUNEK ZYSKÓW I STRAT  w latach 2015-2025</t>
  </si>
  <si>
    <t>Planowane AKTYWA SPWSZ w latach 2015-2025</t>
  </si>
  <si>
    <t>Planowane PASYWA SPWSZ w latach 2015-2025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</si>
</sst>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6"/>
      <name val="Arial CE"/>
      <family val="2"/>
      <charset val="238"/>
    </font>
    <font>
      <b/>
      <i/>
      <sz val="8"/>
      <name val="Arial CE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8"/>
      <name val="Arial CE"/>
      <charset val="238"/>
    </font>
    <font>
      <i/>
      <sz val="8"/>
      <name val="Lucida Sans Unicod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365">
    <xf numFmtId="0" fontId="0" fillId="0" borderId="0" xfId="0"/>
    <xf numFmtId="0" fontId="1" fillId="0" borderId="0" xfId="1"/>
    <xf numFmtId="49" fontId="3" fillId="0" borderId="0" xfId="1" applyNumberFormat="1" applyFont="1" applyAlignment="1"/>
    <xf numFmtId="0" fontId="1" fillId="0" borderId="0" xfId="1" applyFill="1"/>
    <xf numFmtId="0" fontId="2" fillId="0" borderId="0" xfId="1" applyFont="1" applyAlignment="1">
      <alignment vertical="top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5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0" xfId="1" applyAlignment="1">
      <alignment wrapText="1"/>
    </xf>
    <xf numFmtId="4" fontId="1" fillId="0" borderId="0" xfId="1" applyNumberFormat="1"/>
    <xf numFmtId="0" fontId="1" fillId="0" borderId="0" xfId="1" applyAlignment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right"/>
    </xf>
    <xf numFmtId="0" fontId="7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7" fillId="0" borderId="0" xfId="1" applyFont="1" applyBorder="1" applyAlignment="1">
      <alignment horizontal="left"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vertical="center" wrapText="1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vertical="center" wrapText="1"/>
    </xf>
    <xf numFmtId="164" fontId="7" fillId="2" borderId="23" xfId="1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8" fillId="0" borderId="0" xfId="1" applyNumberFormat="1" applyFont="1" applyAlignment="1">
      <alignment vertical="center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 wrapText="1"/>
    </xf>
    <xf numFmtId="164" fontId="8" fillId="0" borderId="0" xfId="1" applyNumberFormat="1" applyFont="1" applyAlignment="1">
      <alignment vertical="center" wrapText="1"/>
    </xf>
    <xf numFmtId="2" fontId="8" fillId="0" borderId="0" xfId="1" applyNumberFormat="1" applyFont="1" applyAlignment="1">
      <alignment vertical="center"/>
    </xf>
    <xf numFmtId="9" fontId="8" fillId="0" borderId="0" xfId="3" applyFont="1" applyAlignment="1">
      <alignment vertical="center" wrapText="1"/>
    </xf>
    <xf numFmtId="0" fontId="8" fillId="0" borderId="0" xfId="1" applyNumberFormat="1" applyFont="1" applyAlignment="1">
      <alignment vertical="center" wrapText="1"/>
    </xf>
    <xf numFmtId="9" fontId="8" fillId="0" borderId="0" xfId="3" applyNumberFormat="1" applyFont="1" applyAlignment="1">
      <alignment vertical="center" wrapText="1"/>
    </xf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30" xfId="1" applyFont="1" applyFill="1" applyBorder="1" applyAlignment="1">
      <alignment vertical="center"/>
    </xf>
    <xf numFmtId="4" fontId="5" fillId="2" borderId="24" xfId="1" applyNumberFormat="1" applyFont="1" applyFill="1" applyBorder="1" applyAlignment="1">
      <alignment vertical="center"/>
    </xf>
    <xf numFmtId="4" fontId="5" fillId="2" borderId="22" xfId="1" applyNumberFormat="1" applyFont="1" applyFill="1" applyBorder="1" applyAlignment="1">
      <alignment vertical="center"/>
    </xf>
    <xf numFmtId="4" fontId="5" fillId="2" borderId="25" xfId="1" applyNumberFormat="1" applyFont="1" applyFill="1" applyBorder="1" applyAlignment="1">
      <alignment vertical="center"/>
    </xf>
    <xf numFmtId="4" fontId="2" fillId="0" borderId="0" xfId="1" applyNumberFormat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2" fillId="0" borderId="37" xfId="1" applyFont="1" applyBorder="1" applyAlignment="1">
      <alignment horizontal="center"/>
    </xf>
    <xf numFmtId="0" fontId="2" fillId="0" borderId="41" xfId="1" applyFont="1" applyBorder="1" applyAlignment="1">
      <alignment horizontal="center"/>
    </xf>
    <xf numFmtId="0" fontId="2" fillId="0" borderId="42" xfId="1" applyFont="1" applyBorder="1" applyAlignment="1">
      <alignment horizontal="center"/>
    </xf>
    <xf numFmtId="0" fontId="5" fillId="3" borderId="43" xfId="1" applyFont="1" applyFill="1" applyBorder="1" applyAlignment="1">
      <alignment horizontal="center" vertical="center"/>
    </xf>
    <xf numFmtId="0" fontId="5" fillId="3" borderId="44" xfId="1" applyFont="1" applyFill="1" applyBorder="1" applyAlignment="1">
      <alignment wrapText="1"/>
    </xf>
    <xf numFmtId="2" fontId="5" fillId="3" borderId="44" xfId="1" applyNumberFormat="1" applyFont="1" applyFill="1" applyBorder="1"/>
    <xf numFmtId="2" fontId="5" fillId="3" borderId="45" xfId="1" applyNumberFormat="1" applyFont="1" applyFill="1" applyBorder="1"/>
    <xf numFmtId="0" fontId="5" fillId="0" borderId="46" xfId="1" applyFont="1" applyBorder="1" applyAlignment="1">
      <alignment horizontal="center"/>
    </xf>
    <xf numFmtId="0" fontId="5" fillId="0" borderId="37" xfId="1" applyFont="1" applyBorder="1" applyAlignment="1">
      <alignment wrapText="1"/>
    </xf>
    <xf numFmtId="0" fontId="2" fillId="0" borderId="46" xfId="1" applyFont="1" applyBorder="1" applyAlignment="1">
      <alignment horizontal="center"/>
    </xf>
    <xf numFmtId="0" fontId="2" fillId="0" borderId="37" xfId="1" applyFont="1" applyBorder="1" applyAlignment="1">
      <alignment wrapText="1"/>
    </xf>
    <xf numFmtId="0" fontId="5" fillId="3" borderId="46" xfId="1" applyFont="1" applyFill="1" applyBorder="1" applyAlignment="1">
      <alignment horizontal="center" vertical="center"/>
    </xf>
    <xf numFmtId="0" fontId="5" fillId="3" borderId="37" xfId="1" applyFont="1" applyFill="1" applyBorder="1" applyAlignment="1">
      <alignment horizontal="center" wrapText="1"/>
    </xf>
    <xf numFmtId="0" fontId="2" fillId="0" borderId="46" xfId="1" applyFont="1" applyBorder="1" applyAlignment="1">
      <alignment horizontal="center" vertical="center"/>
    </xf>
    <xf numFmtId="0" fontId="5" fillId="3" borderId="37" xfId="1" applyFont="1" applyFill="1" applyBorder="1" applyAlignment="1">
      <alignment wrapText="1"/>
    </xf>
    <xf numFmtId="0" fontId="5" fillId="0" borderId="48" xfId="1" applyFont="1" applyBorder="1" applyAlignment="1">
      <alignment horizontal="center"/>
    </xf>
    <xf numFmtId="0" fontId="5" fillId="0" borderId="49" xfId="1" applyFont="1" applyBorder="1" applyAlignment="1">
      <alignment wrapText="1"/>
    </xf>
    <xf numFmtId="0" fontId="2" fillId="0" borderId="38" xfId="1" applyFont="1" applyBorder="1" applyAlignment="1">
      <alignment horizontal="center"/>
    </xf>
    <xf numFmtId="0" fontId="5" fillId="3" borderId="43" xfId="1" applyFont="1" applyFill="1" applyBorder="1" applyAlignment="1">
      <alignment horizontal="center"/>
    </xf>
    <xf numFmtId="0" fontId="5" fillId="3" borderId="46" xfId="1" applyFont="1" applyFill="1" applyBorder="1" applyAlignment="1">
      <alignment horizontal="center"/>
    </xf>
    <xf numFmtId="0" fontId="2" fillId="0" borderId="56" xfId="1" applyFont="1" applyBorder="1" applyAlignment="1">
      <alignment horizontal="center"/>
    </xf>
    <xf numFmtId="0" fontId="2" fillId="0" borderId="57" xfId="1" applyFont="1" applyBorder="1" applyAlignment="1">
      <alignment wrapText="1"/>
    </xf>
    <xf numFmtId="0" fontId="2" fillId="0" borderId="0" xfId="1" applyFont="1" applyAlignment="1">
      <alignment wrapText="1"/>
    </xf>
    <xf numFmtId="4" fontId="2" fillId="0" borderId="0" xfId="1" applyNumberFormat="1" applyFont="1"/>
    <xf numFmtId="0" fontId="14" fillId="0" borderId="0" xfId="1" applyFont="1"/>
    <xf numFmtId="0" fontId="15" fillId="0" borderId="0" xfId="1" applyFont="1"/>
    <xf numFmtId="0" fontId="13" fillId="0" borderId="0" xfId="1" applyFont="1"/>
    <xf numFmtId="0" fontId="15" fillId="0" borderId="0" xfId="1" applyFont="1" applyAlignment="1">
      <alignment horizontal="right" wrapText="1"/>
    </xf>
    <xf numFmtId="0" fontId="15" fillId="0" borderId="0" xfId="1" applyFont="1" applyAlignment="1">
      <alignment wrapText="1"/>
    </xf>
    <xf numFmtId="4" fontId="15" fillId="0" borderId="0" xfId="1" applyNumberFormat="1" applyFont="1"/>
    <xf numFmtId="3" fontId="5" fillId="2" borderId="1" xfId="1" applyNumberFormat="1" applyFont="1" applyFill="1" applyBorder="1"/>
    <xf numFmtId="3" fontId="5" fillId="2" borderId="2" xfId="1" applyNumberFormat="1" applyFont="1" applyFill="1" applyBorder="1"/>
    <xf numFmtId="3" fontId="2" fillId="0" borderId="1" xfId="1" applyNumberFormat="1" applyFont="1" applyFill="1" applyBorder="1"/>
    <xf numFmtId="3" fontId="2" fillId="0" borderId="2" xfId="1" applyNumberFormat="1" applyFont="1" applyFill="1" applyBorder="1"/>
    <xf numFmtId="0" fontId="9" fillId="0" borderId="16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center" vertical="center"/>
    </xf>
    <xf numFmtId="0" fontId="9" fillId="0" borderId="4" xfId="1" applyNumberFormat="1" applyFont="1" applyBorder="1" applyAlignment="1">
      <alignment horizontal="center" vertical="center"/>
    </xf>
    <xf numFmtId="0" fontId="9" fillId="0" borderId="18" xfId="1" applyNumberFormat="1" applyFont="1" applyBorder="1" applyAlignment="1">
      <alignment horizontal="center" vertical="center"/>
    </xf>
    <xf numFmtId="0" fontId="8" fillId="0" borderId="0" xfId="1" applyNumberFormat="1" applyFont="1" applyAlignment="1">
      <alignment horizontal="center" vertical="center"/>
    </xf>
    <xf numFmtId="164" fontId="7" fillId="2" borderId="59" xfId="1" applyNumberFormat="1" applyFont="1" applyFill="1" applyBorder="1" applyAlignment="1">
      <alignment horizontal="right" vertical="center"/>
    </xf>
    <xf numFmtId="4" fontId="7" fillId="2" borderId="60" xfId="1" applyNumberFormat="1" applyFont="1" applyFill="1" applyBorder="1" applyAlignment="1">
      <alignment horizontal="right" vertical="center"/>
    </xf>
    <xf numFmtId="0" fontId="10" fillId="0" borderId="18" xfId="1" applyFont="1" applyBorder="1" applyAlignment="1">
      <alignment horizontal="center" vertical="center"/>
    </xf>
    <xf numFmtId="4" fontId="4" fillId="2" borderId="24" xfId="1" applyNumberFormat="1" applyFont="1" applyFill="1" applyBorder="1" applyAlignment="1">
      <alignment horizontal="center" vertical="center"/>
    </xf>
    <xf numFmtId="4" fontId="4" fillId="2" borderId="26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3" fontId="7" fillId="2" borderId="13" xfId="1" applyNumberFormat="1" applyFont="1" applyFill="1" applyBorder="1" applyAlignment="1">
      <alignment vertical="center"/>
    </xf>
    <xf numFmtId="3" fontId="7" fillId="2" borderId="12" xfId="1" applyNumberFormat="1" applyFont="1" applyFill="1" applyBorder="1" applyAlignment="1">
      <alignment vertical="center"/>
    </xf>
    <xf numFmtId="3" fontId="7" fillId="2" borderId="14" xfId="1" applyNumberFormat="1" applyFont="1" applyFill="1" applyBorder="1" applyAlignment="1">
      <alignment vertical="center"/>
    </xf>
    <xf numFmtId="3" fontId="7" fillId="0" borderId="19" xfId="1" applyNumberFormat="1" applyFont="1" applyBorder="1" applyAlignment="1">
      <alignment vertical="center"/>
    </xf>
    <xf numFmtId="3" fontId="7" fillId="0" borderId="1" xfId="1" applyNumberFormat="1" applyFont="1" applyBorder="1" applyAlignment="1">
      <alignment vertical="center"/>
    </xf>
    <xf numFmtId="3" fontId="7" fillId="0" borderId="2" xfId="1" applyNumberFormat="1" applyFont="1" applyFill="1" applyBorder="1" applyAlignment="1">
      <alignment vertical="center"/>
    </xf>
    <xf numFmtId="3" fontId="8" fillId="0" borderId="19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vertical="center"/>
    </xf>
    <xf numFmtId="3" fontId="8" fillId="0" borderId="2" xfId="1" applyNumberFormat="1" applyFont="1" applyBorder="1" applyAlignment="1">
      <alignment vertical="center"/>
    </xf>
    <xf numFmtId="3" fontId="7" fillId="0" borderId="19" xfId="1" applyNumberFormat="1" applyFont="1" applyBorder="1" applyAlignment="1">
      <alignment vertical="center" wrapText="1"/>
    </xf>
    <xf numFmtId="3" fontId="8" fillId="0" borderId="2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vertical="center"/>
    </xf>
    <xf numFmtId="3" fontId="7" fillId="2" borderId="19" xfId="1" applyNumberFormat="1" applyFont="1" applyFill="1" applyBorder="1" applyAlignment="1">
      <alignment vertical="center" wrapText="1"/>
    </xf>
    <xf numFmtId="3" fontId="7" fillId="2" borderId="1" xfId="1" applyNumberFormat="1" applyFont="1" applyFill="1" applyBorder="1" applyAlignment="1">
      <alignment vertical="center"/>
    </xf>
    <xf numFmtId="3" fontId="7" fillId="2" borderId="2" xfId="1" applyNumberFormat="1" applyFont="1" applyFill="1" applyBorder="1" applyAlignment="1">
      <alignment vertical="center"/>
    </xf>
    <xf numFmtId="3" fontId="8" fillId="0" borderId="9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20" xfId="1" applyNumberFormat="1" applyFont="1" applyBorder="1" applyAlignment="1">
      <alignment horizontal="center" vertical="center" wrapText="1"/>
    </xf>
    <xf numFmtId="3" fontId="7" fillId="0" borderId="23" xfId="1" applyNumberFormat="1" applyFont="1" applyBorder="1" applyAlignment="1">
      <alignment vertical="center" wrapText="1"/>
    </xf>
    <xf numFmtId="3" fontId="7" fillId="0" borderId="24" xfId="1" applyNumberFormat="1" applyFont="1" applyFill="1" applyBorder="1" applyAlignment="1">
      <alignment vertical="center"/>
    </xf>
    <xf numFmtId="3" fontId="7" fillId="0" borderId="25" xfId="1" applyNumberFormat="1" applyFont="1" applyFill="1" applyBorder="1" applyAlignment="1">
      <alignment vertical="center"/>
    </xf>
    <xf numFmtId="3" fontId="4" fillId="2" borderId="13" xfId="1" applyNumberFormat="1" applyFont="1" applyFill="1" applyBorder="1" applyAlignment="1">
      <alignment vertical="center"/>
    </xf>
    <xf numFmtId="3" fontId="4" fillId="2" borderId="12" xfId="1" applyNumberFormat="1" applyFont="1" applyFill="1" applyBorder="1" applyAlignment="1">
      <alignment vertical="center"/>
    </xf>
    <xf numFmtId="3" fontId="4" fillId="2" borderId="28" xfId="1" applyNumberFormat="1" applyFont="1" applyFill="1" applyBorder="1" applyAlignment="1">
      <alignment vertical="center"/>
    </xf>
    <xf numFmtId="3" fontId="4" fillId="2" borderId="14" xfId="1" applyNumberFormat="1" applyFont="1" applyFill="1" applyBorder="1" applyAlignment="1">
      <alignment vertical="center"/>
    </xf>
    <xf numFmtId="3" fontId="4" fillId="2" borderId="12" xfId="1" applyNumberFormat="1" applyFont="1" applyFill="1" applyBorder="1" applyAlignment="1">
      <alignment horizontal="center" vertical="center"/>
    </xf>
    <xf numFmtId="3" fontId="4" fillId="2" borderId="15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3" fontId="14" fillId="0" borderId="1" xfId="1" applyNumberFormat="1" applyFont="1" applyFill="1" applyBorder="1" applyAlignment="1">
      <alignment horizontal="center" vertical="center"/>
    </xf>
    <xf numFmtId="3" fontId="14" fillId="0" borderId="20" xfId="1" applyNumberFormat="1" applyFont="1" applyFill="1" applyBorder="1" applyAlignment="1">
      <alignment horizontal="center" vertical="center"/>
    </xf>
    <xf numFmtId="3" fontId="2" fillId="0" borderId="19" xfId="1" applyNumberFormat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3" fontId="2" fillId="0" borderId="3" xfId="1" applyNumberFormat="1" applyFont="1" applyBorder="1" applyAlignment="1">
      <alignment vertical="center"/>
    </xf>
    <xf numFmtId="3" fontId="14" fillId="0" borderId="1" xfId="1" applyNumberFormat="1" applyFont="1" applyBorder="1" applyAlignment="1">
      <alignment horizontal="center" vertical="center"/>
    </xf>
    <xf numFmtId="3" fontId="14" fillId="0" borderId="20" xfId="1" applyNumberFormat="1" applyFont="1" applyBorder="1" applyAlignment="1">
      <alignment horizontal="center" vertical="center"/>
    </xf>
    <xf numFmtId="3" fontId="5" fillId="2" borderId="19" xfId="1" applyNumberFormat="1" applyFont="1" applyFill="1" applyBorder="1" applyAlignment="1">
      <alignment vertical="center"/>
    </xf>
    <xf numFmtId="3" fontId="5" fillId="2" borderId="1" xfId="1" applyNumberFormat="1" applyFont="1" applyFill="1" applyBorder="1" applyAlignment="1">
      <alignment vertical="center"/>
    </xf>
    <xf numFmtId="3" fontId="5" fillId="2" borderId="3" xfId="1" applyNumberFormat="1" applyFont="1" applyFill="1" applyBorder="1" applyAlignment="1">
      <alignment vertical="center"/>
    </xf>
    <xf numFmtId="3" fontId="5" fillId="2" borderId="2" xfId="1" applyNumberFormat="1" applyFont="1" applyFill="1" applyBorder="1" applyAlignment="1">
      <alignment vertical="center"/>
    </xf>
    <xf numFmtId="3" fontId="4" fillId="2" borderId="1" xfId="1" applyNumberFormat="1" applyFont="1" applyFill="1" applyBorder="1" applyAlignment="1">
      <alignment horizontal="center" vertical="center"/>
    </xf>
    <xf numFmtId="3" fontId="4" fillId="2" borderId="20" xfId="1" applyNumberFormat="1" applyFont="1" applyFill="1" applyBorder="1" applyAlignment="1">
      <alignment horizontal="center" vertical="center"/>
    </xf>
    <xf numFmtId="3" fontId="5" fillId="0" borderId="19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  <xf numFmtId="3" fontId="5" fillId="0" borderId="3" xfId="1" applyNumberFormat="1" applyFont="1" applyBorder="1" applyAlignment="1">
      <alignment vertical="center"/>
    </xf>
    <xf numFmtId="3" fontId="5" fillId="0" borderId="2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20" xfId="1" applyNumberFormat="1" applyFont="1" applyBorder="1" applyAlignment="1">
      <alignment horizontal="center" vertical="center"/>
    </xf>
    <xf numFmtId="3" fontId="4" fillId="0" borderId="19" xfId="1" applyNumberFormat="1" applyFont="1" applyBorder="1" applyAlignment="1">
      <alignment vertical="center"/>
    </xf>
    <xf numFmtId="3" fontId="4" fillId="0" borderId="1" xfId="1" applyNumberFormat="1" applyFont="1" applyBorder="1" applyAlignment="1">
      <alignment vertical="center"/>
    </xf>
    <xf numFmtId="3" fontId="4" fillId="0" borderId="3" xfId="1" applyNumberFormat="1" applyFont="1" applyBorder="1" applyAlignment="1">
      <alignment vertical="center"/>
    </xf>
    <xf numFmtId="3" fontId="4" fillId="0" borderId="2" xfId="1" applyNumberFormat="1" applyFont="1" applyFill="1" applyBorder="1" applyAlignment="1">
      <alignment vertical="center"/>
    </xf>
    <xf numFmtId="3" fontId="4" fillId="0" borderId="1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27" xfId="1" applyNumberFormat="1" applyFont="1" applyFill="1" applyBorder="1" applyAlignment="1">
      <alignment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5" fillId="2" borderId="19" xfId="1" applyFont="1" applyFill="1" applyBorder="1" applyAlignment="1">
      <alignment horizontal="center"/>
    </xf>
    <xf numFmtId="3" fontId="5" fillId="2" borderId="20" xfId="1" applyNumberFormat="1" applyFont="1" applyFill="1" applyBorder="1"/>
    <xf numFmtId="3" fontId="2" fillId="0" borderId="20" xfId="1" applyNumberFormat="1" applyFont="1" applyFill="1" applyBorder="1"/>
    <xf numFmtId="0" fontId="5" fillId="2" borderId="23" xfId="1" applyFont="1" applyFill="1" applyBorder="1" applyAlignment="1">
      <alignment horizontal="center"/>
    </xf>
    <xf numFmtId="0" fontId="5" fillId="2" borderId="24" xfId="1" applyFont="1" applyFill="1" applyBorder="1" applyAlignment="1">
      <alignment wrapText="1"/>
    </xf>
    <xf numFmtId="3" fontId="5" fillId="2" borderId="24" xfId="1" applyNumberFormat="1" applyFont="1" applyFill="1" applyBorder="1"/>
    <xf numFmtId="3" fontId="5" fillId="2" borderId="26" xfId="1" applyNumberFormat="1" applyFont="1" applyFill="1" applyBorder="1"/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0" xfId="1" applyNumberFormat="1" applyFont="1" applyFill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3" fontId="7" fillId="0" borderId="20" xfId="1" applyNumberFormat="1" applyFont="1" applyBorder="1" applyAlignment="1">
      <alignment horizontal="center" vertical="center"/>
    </xf>
    <xf numFmtId="3" fontId="8" fillId="0" borderId="20" xfId="1" applyNumberFormat="1" applyFont="1" applyFill="1" applyBorder="1" applyAlignment="1">
      <alignment horizontal="center" vertical="center"/>
    </xf>
    <xf numFmtId="3" fontId="8" fillId="0" borderId="20" xfId="1" applyNumberFormat="1" applyFont="1" applyBorder="1" applyAlignment="1">
      <alignment horizontal="center" vertical="center"/>
    </xf>
    <xf numFmtId="3" fontId="8" fillId="0" borderId="8" xfId="1" applyNumberFormat="1" applyFont="1" applyBorder="1" applyAlignment="1">
      <alignment horizontal="center" vertical="center" wrapText="1"/>
    </xf>
    <xf numFmtId="3" fontId="7" fillId="0" borderId="24" xfId="1" applyNumberFormat="1" applyFont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/>
    </xf>
    <xf numFmtId="4" fontId="7" fillId="2" borderId="60" xfId="1" applyNumberFormat="1" applyFont="1" applyFill="1" applyBorder="1" applyAlignment="1">
      <alignment horizontal="center" vertical="center"/>
    </xf>
    <xf numFmtId="4" fontId="7" fillId="2" borderId="61" xfId="1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vertical="center"/>
    </xf>
    <xf numFmtId="3" fontId="7" fillId="0" borderId="20" xfId="1" applyNumberFormat="1" applyFont="1" applyBorder="1" applyAlignment="1">
      <alignment horizontal="center" vertical="center" wrapText="1"/>
    </xf>
    <xf numFmtId="3" fontId="2" fillId="0" borderId="0" xfId="1" applyNumberFormat="1" applyFont="1"/>
    <xf numFmtId="3" fontId="8" fillId="0" borderId="1" xfId="1" applyNumberFormat="1" applyFont="1" applyBorder="1" applyAlignment="1">
      <alignment vertical="center" wrapText="1"/>
    </xf>
    <xf numFmtId="3" fontId="7" fillId="2" borderId="12" xfId="1" applyNumberFormat="1" applyFont="1" applyFill="1" applyBorder="1" applyAlignment="1">
      <alignment horizontal="center" vertical="center"/>
    </xf>
    <xf numFmtId="3" fontId="7" fillId="2" borderId="15" xfId="1" applyNumberFormat="1" applyFont="1" applyFill="1" applyBorder="1" applyAlignment="1">
      <alignment horizontal="center" vertical="center"/>
    </xf>
    <xf numFmtId="3" fontId="8" fillId="0" borderId="20" xfId="1" applyNumberFormat="1" applyFont="1" applyFill="1" applyBorder="1" applyAlignment="1">
      <alignment vertical="center"/>
    </xf>
    <xf numFmtId="3" fontId="14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/>
    </xf>
    <xf numFmtId="3" fontId="4" fillId="0" borderId="20" xfId="1" applyNumberFormat="1" applyFont="1" applyBorder="1" applyAlignment="1">
      <alignment horizontal="right" vertical="center"/>
    </xf>
    <xf numFmtId="3" fontId="14" fillId="0" borderId="1" xfId="1" applyNumberFormat="1" applyFont="1" applyBorder="1" applyAlignment="1">
      <alignment horizontal="right" vertical="center"/>
    </xf>
    <xf numFmtId="3" fontId="14" fillId="0" borderId="20" xfId="1" applyNumberFormat="1" applyFont="1" applyBorder="1" applyAlignment="1">
      <alignment horizontal="right" vertical="center"/>
    </xf>
    <xf numFmtId="3" fontId="14" fillId="0" borderId="20" xfId="1" applyNumberFormat="1" applyFont="1" applyFill="1" applyBorder="1" applyAlignment="1">
      <alignment horizontal="right" vertical="center"/>
    </xf>
    <xf numFmtId="3" fontId="14" fillId="0" borderId="8" xfId="1" applyNumberFormat="1" applyFont="1" applyFill="1" applyBorder="1" applyAlignment="1">
      <alignment horizontal="right" vertical="center"/>
    </xf>
    <xf numFmtId="3" fontId="14" fillId="0" borderId="11" xfId="1" applyNumberFormat="1" applyFont="1" applyFill="1" applyBorder="1" applyAlignment="1">
      <alignment horizontal="right" vertical="center"/>
    </xf>
    <xf numFmtId="3" fontId="8" fillId="4" borderId="1" xfId="1" applyNumberFormat="1" applyFont="1" applyFill="1" applyBorder="1" applyAlignment="1">
      <alignment vertical="center"/>
    </xf>
    <xf numFmtId="3" fontId="8" fillId="4" borderId="2" xfId="1" applyNumberFormat="1" applyFont="1" applyFill="1" applyBorder="1" applyAlignment="1">
      <alignment vertical="center"/>
    </xf>
    <xf numFmtId="3" fontId="8" fillId="4" borderId="1" xfId="1" applyNumberFormat="1" applyFont="1" applyFill="1" applyBorder="1" applyAlignment="1">
      <alignment horizontal="center" vertical="center" wrapText="1"/>
    </xf>
    <xf numFmtId="3" fontId="8" fillId="4" borderId="20" xfId="1" applyNumberFormat="1" applyFont="1" applyFill="1" applyBorder="1" applyAlignment="1">
      <alignment horizontal="center" vertical="center"/>
    </xf>
    <xf numFmtId="165" fontId="5" fillId="0" borderId="37" xfId="1" applyNumberFormat="1" applyFont="1" applyBorder="1"/>
    <xf numFmtId="165" fontId="5" fillId="0" borderId="38" xfId="1" applyNumberFormat="1" applyFont="1" applyBorder="1"/>
    <xf numFmtId="165" fontId="2" fillId="0" borderId="37" xfId="1" applyNumberFormat="1" applyFont="1" applyBorder="1"/>
    <xf numFmtId="165" fontId="2" fillId="0" borderId="38" xfId="1" applyNumberFormat="1" applyFont="1" applyBorder="1"/>
    <xf numFmtId="165" fontId="2" fillId="0" borderId="37" xfId="1" applyNumberFormat="1" applyFont="1" applyFill="1" applyBorder="1"/>
    <xf numFmtId="165" fontId="2" fillId="4" borderId="37" xfId="1" applyNumberFormat="1" applyFont="1" applyFill="1" applyBorder="1"/>
    <xf numFmtId="165" fontId="5" fillId="4" borderId="37" xfId="1" applyNumberFormat="1" applyFont="1" applyFill="1" applyBorder="1"/>
    <xf numFmtId="165" fontId="5" fillId="3" borderId="37" xfId="1" applyNumberFormat="1" applyFont="1" applyFill="1" applyBorder="1"/>
    <xf numFmtId="165" fontId="5" fillId="3" borderId="38" xfId="1" applyNumberFormat="1" applyFont="1" applyFill="1" applyBorder="1"/>
    <xf numFmtId="165" fontId="14" fillId="0" borderId="62" xfId="1" applyNumberFormat="1" applyFont="1" applyBorder="1"/>
    <xf numFmtId="165" fontId="14" fillId="0" borderId="47" xfId="1" applyNumberFormat="1" applyFont="1" applyBorder="1"/>
    <xf numFmtId="165" fontId="5" fillId="0" borderId="49" xfId="1" applyNumberFormat="1" applyFont="1" applyBorder="1"/>
    <xf numFmtId="165" fontId="5" fillId="0" borderId="50" xfId="1" applyNumberFormat="1" applyFont="1" applyBorder="1"/>
    <xf numFmtId="165" fontId="2" fillId="0" borderId="37" xfId="1" applyNumberFormat="1" applyFont="1" applyBorder="1" applyAlignment="1">
      <alignment horizontal="center"/>
    </xf>
    <xf numFmtId="165" fontId="2" fillId="0" borderId="38" xfId="1" applyNumberFormat="1" applyFont="1" applyBorder="1" applyAlignment="1">
      <alignment horizontal="center"/>
    </xf>
    <xf numFmtId="165" fontId="2" fillId="0" borderId="41" xfId="1" applyNumberFormat="1" applyFont="1" applyBorder="1" applyAlignment="1">
      <alignment horizontal="center"/>
    </xf>
    <xf numFmtId="165" fontId="2" fillId="0" borderId="42" xfId="1" applyNumberFormat="1" applyFont="1" applyBorder="1" applyAlignment="1">
      <alignment horizontal="center"/>
    </xf>
    <xf numFmtId="165" fontId="5" fillId="3" borderId="44" xfId="1" applyNumberFormat="1" applyFont="1" applyFill="1" applyBorder="1"/>
    <xf numFmtId="165" fontId="5" fillId="3" borderId="45" xfId="1" applyNumberFormat="1" applyFont="1" applyFill="1" applyBorder="1"/>
    <xf numFmtId="165" fontId="2" fillId="0" borderId="57" xfId="1" applyNumberFormat="1" applyFont="1" applyFill="1" applyBorder="1"/>
    <xf numFmtId="165" fontId="2" fillId="0" borderId="57" xfId="1" applyNumberFormat="1" applyFont="1" applyBorder="1"/>
    <xf numFmtId="165" fontId="2" fillId="0" borderId="58" xfId="1" applyNumberFormat="1" applyFont="1" applyBorder="1"/>
    <xf numFmtId="0" fontId="2" fillId="0" borderId="1" xfId="1" applyFont="1" applyBorder="1" applyAlignment="1">
      <alignment horizontal="center"/>
    </xf>
    <xf numFmtId="165" fontId="2" fillId="0" borderId="38" xfId="1" applyNumberFormat="1" applyFont="1" applyFill="1" applyBorder="1"/>
    <xf numFmtId="0" fontId="7" fillId="0" borderId="0" xfId="1" applyFont="1" applyAlignment="1">
      <alignment horizontal="left" vertical="center"/>
    </xf>
    <xf numFmtId="0" fontId="11" fillId="0" borderId="0" xfId="1" applyFont="1" applyBorder="1" applyAlignment="1">
      <alignment horizontal="left" vertical="top"/>
    </xf>
    <xf numFmtId="0" fontId="12" fillId="0" borderId="0" xfId="1" applyFont="1" applyBorder="1" applyAlignment="1">
      <alignment wrapText="1"/>
    </xf>
    <xf numFmtId="0" fontId="8" fillId="0" borderId="19" xfId="1" applyFont="1" applyBorder="1" applyAlignment="1">
      <alignment horizontal="center" vertical="center"/>
    </xf>
    <xf numFmtId="0" fontId="17" fillId="0" borderId="0" xfId="1" applyFont="1" applyAlignment="1">
      <alignment vertical="top"/>
    </xf>
    <xf numFmtId="0" fontId="7" fillId="0" borderId="0" xfId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horizontal="center" vertical="center"/>
    </xf>
    <xf numFmtId="0" fontId="1" fillId="0" borderId="0" xfId="1" applyFont="1" applyAlignment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3" fontId="5" fillId="2" borderId="25" xfId="1" applyNumberFormat="1" applyFont="1" applyFill="1" applyBorder="1"/>
    <xf numFmtId="3" fontId="7" fillId="2" borderId="14" xfId="1" applyNumberFormat="1" applyFont="1" applyFill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/>
    </xf>
    <xf numFmtId="3" fontId="8" fillId="0" borderId="2" xfId="1" applyNumberFormat="1" applyFont="1" applyBorder="1" applyAlignment="1">
      <alignment horizontal="center" vertical="center"/>
    </xf>
    <xf numFmtId="3" fontId="8" fillId="4" borderId="2" xfId="1" applyNumberFormat="1" applyFont="1" applyFill="1" applyBorder="1" applyAlignment="1">
      <alignment horizontal="center" vertical="center"/>
    </xf>
    <xf numFmtId="3" fontId="8" fillId="0" borderId="2" xfId="1" applyNumberFormat="1" applyFont="1" applyFill="1" applyBorder="1" applyAlignment="1">
      <alignment horizontal="center" vertical="center"/>
    </xf>
    <xf numFmtId="3" fontId="7" fillId="2" borderId="2" xfId="1" applyNumberFormat="1" applyFont="1" applyFill="1" applyBorder="1" applyAlignment="1">
      <alignment horizontal="center" vertical="center"/>
    </xf>
    <xf numFmtId="3" fontId="7" fillId="0" borderId="2" xfId="1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7" fillId="0" borderId="25" xfId="1" applyNumberFormat="1" applyFont="1" applyFill="1" applyBorder="1" applyAlignment="1">
      <alignment horizontal="center" vertical="center"/>
    </xf>
    <xf numFmtId="4" fontId="7" fillId="2" borderId="68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 vertical="center"/>
    </xf>
    <xf numFmtId="3" fontId="7" fillId="0" borderId="24" xfId="1" applyNumberFormat="1" applyFont="1" applyFill="1" applyBorder="1" applyAlignment="1">
      <alignment horizontal="center" vertical="center"/>
    </xf>
    <xf numFmtId="3" fontId="4" fillId="2" borderId="14" xfId="1" applyNumberFormat="1" applyFont="1" applyFill="1" applyBorder="1" applyAlignment="1">
      <alignment horizontal="center" vertical="center"/>
    </xf>
    <xf numFmtId="3" fontId="14" fillId="0" borderId="2" xfId="1" applyNumberFormat="1" applyFont="1" applyFill="1" applyBorder="1" applyAlignment="1">
      <alignment horizontal="center" vertical="center"/>
    </xf>
    <xf numFmtId="3" fontId="14" fillId="0" borderId="2" xfId="1" applyNumberFormat="1" applyFont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Border="1" applyAlignment="1">
      <alignment horizontal="center" vertical="center"/>
    </xf>
    <xf numFmtId="3" fontId="4" fillId="0" borderId="2" xfId="1" applyNumberFormat="1" applyFont="1" applyBorder="1" applyAlignment="1">
      <alignment horizontal="right" vertical="center"/>
    </xf>
    <xf numFmtId="3" fontId="14" fillId="0" borderId="2" xfId="1" applyNumberFormat="1" applyFont="1" applyBorder="1" applyAlignment="1">
      <alignment horizontal="right" vertical="center"/>
    </xf>
    <xf numFmtId="3" fontId="14" fillId="0" borderId="2" xfId="1" applyNumberFormat="1" applyFont="1" applyFill="1" applyBorder="1" applyAlignment="1">
      <alignment horizontal="right" vertical="center"/>
    </xf>
    <xf numFmtId="3" fontId="14" fillId="0" borderId="10" xfId="1" applyNumberFormat="1" applyFont="1" applyFill="1" applyBorder="1" applyAlignment="1">
      <alignment horizontal="right" vertical="center"/>
    </xf>
    <xf numFmtId="0" fontId="2" fillId="0" borderId="69" xfId="1" applyFont="1" applyBorder="1" applyAlignment="1">
      <alignment horizontal="center"/>
    </xf>
    <xf numFmtId="0" fontId="2" fillId="0" borderId="70" xfId="1" applyFont="1" applyBorder="1" applyAlignment="1">
      <alignment horizontal="center"/>
    </xf>
    <xf numFmtId="2" fontId="5" fillId="3" borderId="71" xfId="1" applyNumberFormat="1" applyFont="1" applyFill="1" applyBorder="1"/>
    <xf numFmtId="165" fontId="5" fillId="0" borderId="69" xfId="1" applyNumberFormat="1" applyFont="1" applyBorder="1"/>
    <xf numFmtId="165" fontId="2" fillId="0" borderId="69" xfId="1" applyNumberFormat="1" applyFont="1" applyBorder="1"/>
    <xf numFmtId="165" fontId="2" fillId="0" borderId="69" xfId="1" applyNumberFormat="1" applyFont="1" applyFill="1" applyBorder="1"/>
    <xf numFmtId="165" fontId="5" fillId="3" borderId="69" xfId="1" applyNumberFormat="1" applyFont="1" applyFill="1" applyBorder="1"/>
    <xf numFmtId="165" fontId="14" fillId="0" borderId="72" xfId="1" applyNumberFormat="1" applyFont="1" applyBorder="1"/>
    <xf numFmtId="165" fontId="5" fillId="0" borderId="73" xfId="1" applyNumberFormat="1" applyFont="1" applyBorder="1"/>
    <xf numFmtId="165" fontId="2" fillId="0" borderId="69" xfId="1" applyNumberFormat="1" applyFont="1" applyBorder="1" applyAlignment="1">
      <alignment horizontal="center"/>
    </xf>
    <xf numFmtId="165" fontId="2" fillId="0" borderId="70" xfId="1" applyNumberFormat="1" applyFont="1" applyBorder="1" applyAlignment="1">
      <alignment horizontal="center"/>
    </xf>
    <xf numFmtId="165" fontId="5" fillId="3" borderId="71" xfId="1" applyNumberFormat="1" applyFont="1" applyFill="1" applyBorder="1"/>
    <xf numFmtId="165" fontId="2" fillId="0" borderId="74" xfId="1" applyNumberFormat="1" applyFont="1" applyBorder="1"/>
    <xf numFmtId="0" fontId="1" fillId="0" borderId="62" xfId="1" applyBorder="1"/>
    <xf numFmtId="0" fontId="1" fillId="0" borderId="47" xfId="1" applyBorder="1"/>
    <xf numFmtId="0" fontId="1" fillId="0" borderId="7" xfId="1" applyBorder="1" applyAlignment="1">
      <alignment vertical="center"/>
    </xf>
    <xf numFmtId="4" fontId="4" fillId="2" borderId="25" xfId="1" applyNumberFormat="1" applyFont="1" applyFill="1" applyBorder="1" applyAlignment="1">
      <alignment horizontal="center" vertical="center"/>
    </xf>
    <xf numFmtId="0" fontId="1" fillId="0" borderId="72" xfId="1" applyBorder="1"/>
    <xf numFmtId="164" fontId="8" fillId="0" borderId="0" xfId="1" applyNumberFormat="1" applyFont="1" applyAlignment="1">
      <alignment horizontal="center" vertical="center"/>
    </xf>
    <xf numFmtId="44" fontId="2" fillId="0" borderId="0" xfId="4" applyFont="1" applyAlignment="1">
      <alignment horizontal="center" vertical="center"/>
    </xf>
    <xf numFmtId="44" fontId="2" fillId="0" borderId="0" xfId="1" applyNumberFormat="1" applyFont="1" applyAlignment="1">
      <alignment vertical="center"/>
    </xf>
    <xf numFmtId="4" fontId="1" fillId="0" borderId="0" xfId="1" applyNumberFormat="1" applyFill="1"/>
    <xf numFmtId="0" fontId="2" fillId="0" borderId="6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9" xfId="1" applyFont="1" applyBorder="1" applyAlignment="1">
      <alignment horizontal="center" vertical="top"/>
    </xf>
    <xf numFmtId="0" fontId="2" fillId="0" borderId="64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65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8" fillId="0" borderId="8" xfId="1" applyNumberFormat="1" applyFont="1" applyBorder="1" applyAlignment="1">
      <alignment horizontal="center" vertical="center" wrapText="1"/>
    </xf>
    <xf numFmtId="164" fontId="8" fillId="0" borderId="12" xfId="1" applyNumberFormat="1" applyFont="1" applyBorder="1" applyAlignment="1">
      <alignment horizontal="center" vertical="center" wrapText="1"/>
    </xf>
    <xf numFmtId="164" fontId="8" fillId="0" borderId="11" xfId="1" applyNumberFormat="1" applyFont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7" fillId="2" borderId="21" xfId="1" applyFont="1" applyFill="1" applyBorder="1" applyAlignment="1">
      <alignment horizontal="left" vertical="center"/>
    </xf>
    <xf numFmtId="0" fontId="7" fillId="2" borderId="22" xfId="1" applyFont="1" applyFill="1" applyBorder="1" applyAlignment="1">
      <alignment horizontal="left" vertical="center"/>
    </xf>
    <xf numFmtId="164" fontId="8" fillId="0" borderId="10" xfId="1" applyNumberFormat="1" applyFont="1" applyBorder="1" applyAlignment="1">
      <alignment horizontal="center" vertical="center" wrapText="1"/>
    </xf>
    <xf numFmtId="164" fontId="8" fillId="0" borderId="14" xfId="1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textRotation="90"/>
    </xf>
    <xf numFmtId="0" fontId="9" fillId="0" borderId="12" xfId="1" applyFont="1" applyBorder="1" applyAlignment="1">
      <alignment horizontal="center" vertical="center" textRotation="90"/>
    </xf>
    <xf numFmtId="0" fontId="8" fillId="0" borderId="2" xfId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 wrapText="1"/>
    </xf>
    <xf numFmtId="164" fontId="8" fillId="0" borderId="1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5" fillId="2" borderId="24" xfId="1" applyFont="1" applyFill="1" applyBorder="1" applyAlignment="1">
      <alignment vertical="center"/>
    </xf>
    <xf numFmtId="0" fontId="5" fillId="2" borderId="25" xfId="1" applyFont="1" applyFill="1" applyBorder="1" applyAlignment="1">
      <alignment vertical="center"/>
    </xf>
    <xf numFmtId="0" fontId="10" fillId="0" borderId="8" xfId="1" applyFont="1" applyBorder="1" applyAlignment="1">
      <alignment horizontal="center" vertical="center" textRotation="90"/>
    </xf>
    <xf numFmtId="0" fontId="10" fillId="0" borderId="12" xfId="1" applyFont="1" applyBorder="1" applyAlignment="1">
      <alignment horizontal="center" vertical="center" textRotation="90"/>
    </xf>
    <xf numFmtId="0" fontId="2" fillId="0" borderId="2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165" fontId="2" fillId="0" borderId="53" xfId="1" applyNumberFormat="1" applyFont="1" applyBorder="1" applyAlignment="1">
      <alignment horizontal="center"/>
    </xf>
    <xf numFmtId="165" fontId="2" fillId="0" borderId="66" xfId="1" applyNumberFormat="1" applyFont="1" applyBorder="1" applyAlignment="1">
      <alignment horizontal="center"/>
    </xf>
    <xf numFmtId="0" fontId="2" fillId="0" borderId="39" xfId="1" applyFont="1" applyBorder="1" applyAlignment="1">
      <alignment horizontal="center"/>
    </xf>
    <xf numFmtId="0" fontId="2" fillId="0" borderId="40" xfId="1" applyFont="1" applyBorder="1" applyAlignment="1">
      <alignment horizontal="center"/>
    </xf>
    <xf numFmtId="0" fontId="18" fillId="0" borderId="0" xfId="1" applyFont="1" applyBorder="1" applyAlignment="1">
      <alignment vertical="top"/>
    </xf>
    <xf numFmtId="0" fontId="2" fillId="0" borderId="3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46" xfId="1" applyFont="1" applyBorder="1" applyAlignment="1">
      <alignment horizontal="center" vertical="top"/>
    </xf>
    <xf numFmtId="0" fontId="2" fillId="0" borderId="51" xfId="1" applyFont="1" applyBorder="1" applyAlignment="1">
      <alignment horizontal="center" vertical="center"/>
    </xf>
    <xf numFmtId="0" fontId="2" fillId="0" borderId="52" xfId="1" applyFont="1" applyBorder="1" applyAlignment="1">
      <alignment horizontal="center" vertical="center"/>
    </xf>
    <xf numFmtId="0" fontId="2" fillId="0" borderId="54" xfId="1" applyFont="1" applyBorder="1" applyAlignment="1">
      <alignment horizontal="center" vertical="center"/>
    </xf>
    <xf numFmtId="0" fontId="2" fillId="0" borderId="55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/>
    </xf>
    <xf numFmtId="0" fontId="2" fillId="0" borderId="63" xfId="1" applyFont="1" applyBorder="1" applyAlignment="1">
      <alignment horizontal="center"/>
    </xf>
    <xf numFmtId="0" fontId="2" fillId="0" borderId="34" xfId="1" applyFont="1" applyBorder="1" applyAlignment="1">
      <alignment horizontal="center"/>
    </xf>
  </cellXfs>
  <cellStyles count="5">
    <cellStyle name="Normalny" xfId="0" builtinId="0"/>
    <cellStyle name="Normalny 2" xfId="2"/>
    <cellStyle name="Normalny 3" xfId="1"/>
    <cellStyle name="Procentowy 2" xfId="3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1"/>
  <sheetViews>
    <sheetView topLeftCell="B1" zoomScaleNormal="100" workbookViewId="0">
      <selection activeCell="D8" sqref="D8"/>
    </sheetView>
  </sheetViews>
  <sheetFormatPr defaultRowHeight="12.75" x14ac:dyDescent="0.2"/>
  <cols>
    <col min="1" max="1" width="6.5703125" style="1" customWidth="1"/>
    <col min="2" max="2" width="54.5703125" style="1" customWidth="1"/>
    <col min="3" max="3" width="13.42578125" style="1" customWidth="1"/>
    <col min="4" max="4" width="14" style="3" bestFit="1" customWidth="1"/>
    <col min="5" max="5" width="15.140625" style="1" customWidth="1"/>
    <col min="6" max="6" width="13.5703125" style="1" customWidth="1"/>
    <col min="7" max="7" width="15.85546875" style="1" customWidth="1"/>
    <col min="8" max="8" width="14.7109375" style="1" customWidth="1"/>
    <col min="9" max="13" width="13.85546875" style="1" bestFit="1" customWidth="1"/>
    <col min="14" max="16384" width="9.140625" style="1"/>
  </cols>
  <sheetData>
    <row r="1" spans="1:13" ht="17.25" customHeight="1" x14ac:dyDescent="0.2">
      <c r="B1" s="246" t="s">
        <v>242</v>
      </c>
      <c r="C1" s="2"/>
    </row>
    <row r="2" spans="1:13" ht="15" customHeight="1" thickBot="1" x14ac:dyDescent="0.25">
      <c r="B2" s="250" t="s">
        <v>235</v>
      </c>
      <c r="C2" s="4"/>
    </row>
    <row r="3" spans="1:13" ht="15.75" customHeight="1" thickTop="1" x14ac:dyDescent="0.2">
      <c r="A3" s="313" t="s">
        <v>0</v>
      </c>
      <c r="B3" s="315" t="s">
        <v>1</v>
      </c>
      <c r="C3" s="309" t="s">
        <v>234</v>
      </c>
      <c r="D3" s="310"/>
      <c r="E3" s="310"/>
      <c r="F3" s="310"/>
      <c r="G3" s="310"/>
      <c r="H3" s="310"/>
      <c r="I3" s="310"/>
      <c r="J3" s="310"/>
      <c r="K3" s="310"/>
      <c r="L3" s="310"/>
      <c r="M3" s="311"/>
    </row>
    <row r="4" spans="1:13" ht="22.5" customHeight="1" x14ac:dyDescent="0.2">
      <c r="A4" s="314"/>
      <c r="B4" s="316"/>
      <c r="C4" s="5" t="s">
        <v>227</v>
      </c>
      <c r="D4" s="5" t="s">
        <v>228</v>
      </c>
      <c r="E4" s="5" t="s">
        <v>229</v>
      </c>
      <c r="F4" s="5" t="s">
        <v>230</v>
      </c>
      <c r="G4" s="5" t="s">
        <v>231</v>
      </c>
      <c r="H4" s="5" t="s">
        <v>232</v>
      </c>
      <c r="I4" s="5" t="s">
        <v>233</v>
      </c>
      <c r="J4" s="260" t="s">
        <v>236</v>
      </c>
      <c r="K4" s="5" t="s">
        <v>237</v>
      </c>
      <c r="L4" s="260" t="s">
        <v>238</v>
      </c>
      <c r="M4" s="181" t="s">
        <v>240</v>
      </c>
    </row>
    <row r="5" spans="1:13" ht="10.5" customHeight="1" x14ac:dyDescent="0.2">
      <c r="A5" s="182">
        <v>1</v>
      </c>
      <c r="B5" s="6">
        <v>2</v>
      </c>
      <c r="C5" s="244">
        <f>B5+1</f>
        <v>3</v>
      </c>
      <c r="D5" s="244">
        <f t="shared" ref="D5:J5" si="0">C5+1</f>
        <v>4</v>
      </c>
      <c r="E5" s="244">
        <f t="shared" si="0"/>
        <v>5</v>
      </c>
      <c r="F5" s="244">
        <f t="shared" si="0"/>
        <v>6</v>
      </c>
      <c r="G5" s="244">
        <f t="shared" si="0"/>
        <v>7</v>
      </c>
      <c r="H5" s="244">
        <f t="shared" si="0"/>
        <v>8</v>
      </c>
      <c r="I5" s="244">
        <f t="shared" si="0"/>
        <v>9</v>
      </c>
      <c r="J5" s="261">
        <f t="shared" si="0"/>
        <v>10</v>
      </c>
      <c r="K5" s="259">
        <f t="shared" ref="K5" si="1">J5+1</f>
        <v>11</v>
      </c>
      <c r="L5" s="261">
        <f t="shared" ref="L5:M5" si="2">K5+1</f>
        <v>12</v>
      </c>
      <c r="M5" s="183">
        <f t="shared" si="2"/>
        <v>13</v>
      </c>
    </row>
    <row r="6" spans="1:13" x14ac:dyDescent="0.2">
      <c r="A6" s="184" t="s">
        <v>2</v>
      </c>
      <c r="B6" s="7" t="s">
        <v>3</v>
      </c>
      <c r="C6" s="107">
        <v>196630000</v>
      </c>
      <c r="D6" s="107">
        <v>198430000</v>
      </c>
      <c r="E6" s="107">
        <v>200000000</v>
      </c>
      <c r="F6" s="107">
        <v>201800000</v>
      </c>
      <c r="G6" s="107">
        <v>204000000</v>
      </c>
      <c r="H6" s="107">
        <v>206000000</v>
      </c>
      <c r="I6" s="107">
        <v>208000000</v>
      </c>
      <c r="J6" s="108">
        <v>210000000</v>
      </c>
      <c r="K6" s="107">
        <v>212000000</v>
      </c>
      <c r="L6" s="108">
        <v>214000000</v>
      </c>
      <c r="M6" s="185">
        <v>216000000</v>
      </c>
    </row>
    <row r="7" spans="1:13" x14ac:dyDescent="0.2">
      <c r="A7" s="182"/>
      <c r="B7" s="8" t="s">
        <v>4</v>
      </c>
      <c r="C7" s="109"/>
      <c r="D7" s="109"/>
      <c r="E7" s="109"/>
      <c r="F7" s="109"/>
      <c r="G7" s="109"/>
      <c r="H7" s="110"/>
      <c r="I7" s="110"/>
      <c r="J7" s="110"/>
      <c r="K7" s="109"/>
      <c r="L7" s="110"/>
      <c r="M7" s="186"/>
    </row>
    <row r="8" spans="1:13" x14ac:dyDescent="0.2">
      <c r="A8" s="182" t="s">
        <v>5</v>
      </c>
      <c r="B8" s="9" t="s">
        <v>6</v>
      </c>
      <c r="C8" s="109">
        <v>196630000</v>
      </c>
      <c r="D8" s="109">
        <v>198430000</v>
      </c>
      <c r="E8" s="109">
        <v>200000000</v>
      </c>
      <c r="F8" s="109">
        <v>201800000</v>
      </c>
      <c r="G8" s="109">
        <v>204000000</v>
      </c>
      <c r="H8" s="110">
        <v>206000000</v>
      </c>
      <c r="I8" s="110">
        <v>208000000</v>
      </c>
      <c r="J8" s="110">
        <v>210000000</v>
      </c>
      <c r="K8" s="109">
        <v>212000000</v>
      </c>
      <c r="L8" s="110">
        <v>214000000</v>
      </c>
      <c r="M8" s="186">
        <v>216000000</v>
      </c>
    </row>
    <row r="9" spans="1:13" ht="22.5" x14ac:dyDescent="0.2">
      <c r="A9" s="182" t="s">
        <v>7</v>
      </c>
      <c r="B9" s="9" t="s">
        <v>8</v>
      </c>
      <c r="C9" s="109"/>
      <c r="D9" s="109"/>
      <c r="E9" s="109"/>
      <c r="F9" s="109"/>
      <c r="G9" s="109"/>
      <c r="H9" s="110"/>
      <c r="I9" s="110"/>
      <c r="J9" s="110"/>
      <c r="K9" s="109"/>
      <c r="L9" s="110"/>
      <c r="M9" s="186"/>
    </row>
    <row r="10" spans="1:13" x14ac:dyDescent="0.2">
      <c r="A10" s="182" t="s">
        <v>9</v>
      </c>
      <c r="B10" s="9" t="s">
        <v>10</v>
      </c>
      <c r="C10" s="109">
        <v>0</v>
      </c>
      <c r="D10" s="109">
        <v>0</v>
      </c>
      <c r="E10" s="109">
        <v>0</v>
      </c>
      <c r="F10" s="109">
        <v>0</v>
      </c>
      <c r="G10" s="109">
        <v>0</v>
      </c>
      <c r="H10" s="110">
        <v>0</v>
      </c>
      <c r="I10" s="110">
        <v>0</v>
      </c>
      <c r="J10" s="110">
        <v>0</v>
      </c>
      <c r="K10" s="109">
        <v>0</v>
      </c>
      <c r="L10" s="110">
        <v>0</v>
      </c>
      <c r="M10" s="186">
        <v>0</v>
      </c>
    </row>
    <row r="11" spans="1:13" x14ac:dyDescent="0.2">
      <c r="A11" s="182" t="s">
        <v>11</v>
      </c>
      <c r="B11" s="9" t="s">
        <v>12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10">
        <v>0</v>
      </c>
      <c r="I11" s="110">
        <v>0</v>
      </c>
      <c r="J11" s="110">
        <v>0</v>
      </c>
      <c r="K11" s="109">
        <v>0</v>
      </c>
      <c r="L11" s="110">
        <v>0</v>
      </c>
      <c r="M11" s="186">
        <v>0</v>
      </c>
    </row>
    <row r="12" spans="1:13" x14ac:dyDescent="0.2">
      <c r="A12" s="184" t="s">
        <v>13</v>
      </c>
      <c r="B12" s="7" t="s">
        <v>14</v>
      </c>
      <c r="C12" s="107">
        <v>217750000</v>
      </c>
      <c r="D12" s="107">
        <v>220400000</v>
      </c>
      <c r="E12" s="107">
        <v>222100000</v>
      </c>
      <c r="F12" s="107">
        <v>223950000</v>
      </c>
      <c r="G12" s="107">
        <v>226000000</v>
      </c>
      <c r="H12" s="107">
        <v>228100000</v>
      </c>
      <c r="I12" s="107">
        <v>230200000</v>
      </c>
      <c r="J12" s="108">
        <v>232300000</v>
      </c>
      <c r="K12" s="107">
        <v>234150000</v>
      </c>
      <c r="L12" s="108">
        <v>236100000</v>
      </c>
      <c r="M12" s="185">
        <v>238250000</v>
      </c>
    </row>
    <row r="13" spans="1:13" x14ac:dyDescent="0.2">
      <c r="A13" s="182" t="s">
        <v>5</v>
      </c>
      <c r="B13" s="9" t="s">
        <v>15</v>
      </c>
      <c r="C13" s="109">
        <v>11560000</v>
      </c>
      <c r="D13" s="109">
        <v>12200000</v>
      </c>
      <c r="E13" s="109">
        <v>12500000</v>
      </c>
      <c r="F13" s="109">
        <v>12600000</v>
      </c>
      <c r="G13" s="109">
        <v>12600000</v>
      </c>
      <c r="H13" s="110">
        <v>12800000</v>
      </c>
      <c r="I13" s="110">
        <v>13000000</v>
      </c>
      <c r="J13" s="110">
        <v>13000000</v>
      </c>
      <c r="K13" s="109">
        <v>13000000</v>
      </c>
      <c r="L13" s="110">
        <v>13000000</v>
      </c>
      <c r="M13" s="186">
        <v>13000000</v>
      </c>
    </row>
    <row r="14" spans="1:13" x14ac:dyDescent="0.2">
      <c r="A14" s="182" t="s">
        <v>7</v>
      </c>
      <c r="B14" s="9" t="s">
        <v>16</v>
      </c>
      <c r="C14" s="109">
        <v>79600000</v>
      </c>
      <c r="D14" s="109">
        <v>80400000</v>
      </c>
      <c r="E14" s="109">
        <v>81000000</v>
      </c>
      <c r="F14" s="109">
        <v>81700000</v>
      </c>
      <c r="G14" s="109">
        <v>82600000</v>
      </c>
      <c r="H14" s="110">
        <v>83400000</v>
      </c>
      <c r="I14" s="110">
        <v>84200000</v>
      </c>
      <c r="J14" s="110">
        <v>85100000</v>
      </c>
      <c r="K14" s="109">
        <v>85900000</v>
      </c>
      <c r="L14" s="110">
        <v>86700000</v>
      </c>
      <c r="M14" s="186">
        <v>87500000</v>
      </c>
    </row>
    <row r="15" spans="1:13" x14ac:dyDescent="0.2">
      <c r="A15" s="182" t="s">
        <v>9</v>
      </c>
      <c r="B15" s="9" t="s">
        <v>17</v>
      </c>
      <c r="C15" s="109">
        <v>65400000</v>
      </c>
      <c r="D15" s="109">
        <v>65800000</v>
      </c>
      <c r="E15" s="109">
        <v>66200000</v>
      </c>
      <c r="F15" s="109">
        <v>66700000</v>
      </c>
      <c r="G15" s="109">
        <v>67200000</v>
      </c>
      <c r="H15" s="110">
        <v>68000000</v>
      </c>
      <c r="I15" s="110">
        <v>68800000</v>
      </c>
      <c r="J15" s="110">
        <v>69200000</v>
      </c>
      <c r="K15" s="109">
        <v>69700000</v>
      </c>
      <c r="L15" s="110">
        <v>70200000</v>
      </c>
      <c r="M15" s="186">
        <v>70750000</v>
      </c>
    </row>
    <row r="16" spans="1:13" x14ac:dyDescent="0.2">
      <c r="A16" s="312" t="s">
        <v>11</v>
      </c>
      <c r="B16" s="9" t="s">
        <v>18</v>
      </c>
      <c r="C16" s="109">
        <v>750000</v>
      </c>
      <c r="D16" s="109">
        <v>800000</v>
      </c>
      <c r="E16" s="109">
        <v>850000</v>
      </c>
      <c r="F16" s="109">
        <v>1000000</v>
      </c>
      <c r="G16" s="109">
        <v>1000000</v>
      </c>
      <c r="H16" s="110">
        <v>1000000</v>
      </c>
      <c r="I16" s="110">
        <v>1000000</v>
      </c>
      <c r="J16" s="110">
        <v>1000000</v>
      </c>
      <c r="K16" s="109">
        <v>1100000</v>
      </c>
      <c r="L16" s="110">
        <v>1100000</v>
      </c>
      <c r="M16" s="186">
        <v>1100000</v>
      </c>
    </row>
    <row r="17" spans="1:13" x14ac:dyDescent="0.2">
      <c r="A17" s="312"/>
      <c r="B17" s="9" t="s">
        <v>19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10">
        <v>0</v>
      </c>
      <c r="I17" s="110">
        <v>0</v>
      </c>
      <c r="J17" s="110">
        <v>0</v>
      </c>
      <c r="K17" s="109">
        <v>0</v>
      </c>
      <c r="L17" s="110">
        <v>0</v>
      </c>
      <c r="M17" s="186">
        <v>0</v>
      </c>
    </row>
    <row r="18" spans="1:13" x14ac:dyDescent="0.2">
      <c r="A18" s="182" t="s">
        <v>20</v>
      </c>
      <c r="B18" s="9" t="s">
        <v>21</v>
      </c>
      <c r="C18" s="109">
        <v>49450000</v>
      </c>
      <c r="D18" s="109">
        <v>50000000</v>
      </c>
      <c r="E18" s="109">
        <v>50250000</v>
      </c>
      <c r="F18" s="109">
        <v>50500000</v>
      </c>
      <c r="G18" s="109">
        <v>51000000</v>
      </c>
      <c r="H18" s="110">
        <v>51250000</v>
      </c>
      <c r="I18" s="110">
        <v>51500000</v>
      </c>
      <c r="J18" s="110">
        <v>52200000</v>
      </c>
      <c r="K18" s="109">
        <v>52500000</v>
      </c>
      <c r="L18" s="110">
        <v>53000000</v>
      </c>
      <c r="M18" s="186">
        <v>53500000</v>
      </c>
    </row>
    <row r="19" spans="1:13" x14ac:dyDescent="0.2">
      <c r="A19" s="182" t="s">
        <v>22</v>
      </c>
      <c r="B19" s="9" t="s">
        <v>23</v>
      </c>
      <c r="C19" s="109">
        <v>10125000</v>
      </c>
      <c r="D19" s="109">
        <v>10250000</v>
      </c>
      <c r="E19" s="109">
        <v>10300000</v>
      </c>
      <c r="F19" s="109">
        <v>10350000</v>
      </c>
      <c r="G19" s="109">
        <v>10400000</v>
      </c>
      <c r="H19" s="110">
        <v>10450000</v>
      </c>
      <c r="I19" s="110">
        <v>10500000</v>
      </c>
      <c r="J19" s="110">
        <v>10600000</v>
      </c>
      <c r="K19" s="109">
        <v>10650000</v>
      </c>
      <c r="L19" s="110">
        <v>10800000</v>
      </c>
      <c r="M19" s="186">
        <v>11000000</v>
      </c>
    </row>
    <row r="20" spans="1:13" x14ac:dyDescent="0.2">
      <c r="A20" s="182" t="s">
        <v>24</v>
      </c>
      <c r="B20" s="9" t="s">
        <v>25</v>
      </c>
      <c r="C20" s="109">
        <v>865000</v>
      </c>
      <c r="D20" s="109">
        <v>950000</v>
      </c>
      <c r="E20" s="109">
        <v>1000000</v>
      </c>
      <c r="F20" s="109">
        <v>1100000</v>
      </c>
      <c r="G20" s="109">
        <v>1200000</v>
      </c>
      <c r="H20" s="110">
        <v>1200000</v>
      </c>
      <c r="I20" s="110">
        <v>1200000</v>
      </c>
      <c r="J20" s="110">
        <v>1200000</v>
      </c>
      <c r="K20" s="109">
        <v>1300000</v>
      </c>
      <c r="L20" s="110">
        <v>1300000</v>
      </c>
      <c r="M20" s="186">
        <v>1400000</v>
      </c>
    </row>
    <row r="21" spans="1:13" x14ac:dyDescent="0.2">
      <c r="A21" s="182" t="s">
        <v>26</v>
      </c>
      <c r="B21" s="9" t="s">
        <v>27</v>
      </c>
      <c r="C21" s="109"/>
      <c r="D21" s="109"/>
      <c r="E21" s="109"/>
      <c r="F21" s="109"/>
      <c r="G21" s="109"/>
      <c r="H21" s="110"/>
      <c r="I21" s="110"/>
      <c r="J21" s="110"/>
      <c r="K21" s="109"/>
      <c r="L21" s="110"/>
      <c r="M21" s="186"/>
    </row>
    <row r="22" spans="1:13" x14ac:dyDescent="0.2">
      <c r="A22" s="184" t="s">
        <v>28</v>
      </c>
      <c r="B22" s="7" t="s">
        <v>29</v>
      </c>
      <c r="C22" s="107">
        <v>-21120000</v>
      </c>
      <c r="D22" s="107">
        <v>-21970000</v>
      </c>
      <c r="E22" s="107">
        <v>-22100000</v>
      </c>
      <c r="F22" s="107">
        <v>-22150000</v>
      </c>
      <c r="G22" s="107">
        <v>-22000000</v>
      </c>
      <c r="H22" s="107">
        <v>-22100000</v>
      </c>
      <c r="I22" s="107">
        <v>-22200000</v>
      </c>
      <c r="J22" s="108">
        <v>-22300000</v>
      </c>
      <c r="K22" s="107">
        <v>-22150000</v>
      </c>
      <c r="L22" s="108">
        <v>-22100000</v>
      </c>
      <c r="M22" s="185">
        <v>-22250000</v>
      </c>
    </row>
    <row r="23" spans="1:13" x14ac:dyDescent="0.2">
      <c r="A23" s="184" t="s">
        <v>30</v>
      </c>
      <c r="B23" s="7" t="s">
        <v>31</v>
      </c>
      <c r="C23" s="107">
        <v>22132000</v>
      </c>
      <c r="D23" s="107">
        <v>23200000</v>
      </c>
      <c r="E23" s="107">
        <v>23200000</v>
      </c>
      <c r="F23" s="107">
        <v>23200000</v>
      </c>
      <c r="G23" s="107">
        <v>23200000</v>
      </c>
      <c r="H23" s="107">
        <v>23200000</v>
      </c>
      <c r="I23" s="107">
        <v>23200000</v>
      </c>
      <c r="J23" s="108">
        <v>23200000</v>
      </c>
      <c r="K23" s="107">
        <v>23200000</v>
      </c>
      <c r="L23" s="108">
        <v>23200000</v>
      </c>
      <c r="M23" s="185">
        <v>23200000</v>
      </c>
    </row>
    <row r="24" spans="1:13" x14ac:dyDescent="0.2">
      <c r="A24" s="182" t="s">
        <v>5</v>
      </c>
      <c r="B24" s="9" t="s">
        <v>32</v>
      </c>
      <c r="C24" s="109">
        <v>0</v>
      </c>
      <c r="D24" s="109">
        <v>0</v>
      </c>
      <c r="E24" s="109">
        <v>0</v>
      </c>
      <c r="F24" s="109">
        <v>0</v>
      </c>
      <c r="G24" s="109">
        <v>0</v>
      </c>
      <c r="H24" s="110">
        <v>0</v>
      </c>
      <c r="I24" s="110">
        <v>0</v>
      </c>
      <c r="J24" s="110">
        <v>0</v>
      </c>
      <c r="K24" s="109">
        <v>0</v>
      </c>
      <c r="L24" s="110">
        <v>0</v>
      </c>
      <c r="M24" s="186">
        <v>0</v>
      </c>
    </row>
    <row r="25" spans="1:13" x14ac:dyDescent="0.2">
      <c r="A25" s="182" t="s">
        <v>7</v>
      </c>
      <c r="B25" s="9" t="s">
        <v>33</v>
      </c>
      <c r="C25" s="109">
        <v>21432000</v>
      </c>
      <c r="D25" s="109">
        <v>22500000</v>
      </c>
      <c r="E25" s="109">
        <v>22500000</v>
      </c>
      <c r="F25" s="109">
        <v>22500000</v>
      </c>
      <c r="G25" s="109">
        <v>22500000</v>
      </c>
      <c r="H25" s="109">
        <v>22500000</v>
      </c>
      <c r="I25" s="109">
        <v>22500000</v>
      </c>
      <c r="J25" s="110">
        <v>22500000</v>
      </c>
      <c r="K25" s="109">
        <v>22500000</v>
      </c>
      <c r="L25" s="110">
        <v>22500000</v>
      </c>
      <c r="M25" s="186">
        <v>22500000</v>
      </c>
    </row>
    <row r="26" spans="1:13" x14ac:dyDescent="0.2">
      <c r="A26" s="182" t="s">
        <v>9</v>
      </c>
      <c r="B26" s="9" t="s">
        <v>34</v>
      </c>
      <c r="C26" s="109">
        <v>700000</v>
      </c>
      <c r="D26" s="109">
        <v>700000</v>
      </c>
      <c r="E26" s="109">
        <v>700000</v>
      </c>
      <c r="F26" s="109">
        <v>700000</v>
      </c>
      <c r="G26" s="109">
        <v>700000</v>
      </c>
      <c r="H26" s="109">
        <v>700000</v>
      </c>
      <c r="I26" s="109">
        <v>700000</v>
      </c>
      <c r="J26" s="110">
        <v>700000</v>
      </c>
      <c r="K26" s="109">
        <v>700000</v>
      </c>
      <c r="L26" s="110">
        <v>700000</v>
      </c>
      <c r="M26" s="186">
        <v>700000</v>
      </c>
    </row>
    <row r="27" spans="1:13" x14ac:dyDescent="0.2">
      <c r="A27" s="184" t="s">
        <v>35</v>
      </c>
      <c r="B27" s="7" t="s">
        <v>36</v>
      </c>
      <c r="C27" s="107">
        <v>600000</v>
      </c>
      <c r="D27" s="107">
        <v>600000</v>
      </c>
      <c r="E27" s="107">
        <v>600000</v>
      </c>
      <c r="F27" s="107">
        <v>600000</v>
      </c>
      <c r="G27" s="107">
        <v>600000</v>
      </c>
      <c r="H27" s="107">
        <v>600000</v>
      </c>
      <c r="I27" s="107">
        <v>600000</v>
      </c>
      <c r="J27" s="108">
        <v>600000</v>
      </c>
      <c r="K27" s="107">
        <v>600000</v>
      </c>
      <c r="L27" s="108">
        <v>600000</v>
      </c>
      <c r="M27" s="185">
        <v>600000</v>
      </c>
    </row>
    <row r="28" spans="1:13" x14ac:dyDescent="0.2">
      <c r="A28" s="182" t="s">
        <v>5</v>
      </c>
      <c r="B28" s="9" t="s">
        <v>37</v>
      </c>
      <c r="C28" s="109">
        <v>0</v>
      </c>
      <c r="D28" s="109"/>
      <c r="E28" s="109"/>
      <c r="F28" s="109"/>
      <c r="G28" s="109"/>
      <c r="H28" s="110"/>
      <c r="I28" s="110"/>
      <c r="J28" s="110"/>
      <c r="K28" s="109"/>
      <c r="L28" s="110"/>
      <c r="M28" s="186"/>
    </row>
    <row r="29" spans="1:13" x14ac:dyDescent="0.2">
      <c r="A29" s="182" t="s">
        <v>7</v>
      </c>
      <c r="B29" s="9" t="s">
        <v>38</v>
      </c>
      <c r="C29" s="109">
        <v>300000</v>
      </c>
      <c r="D29" s="109">
        <v>300000</v>
      </c>
      <c r="E29" s="109">
        <v>300000</v>
      </c>
      <c r="F29" s="109">
        <v>300000</v>
      </c>
      <c r="G29" s="109">
        <v>300000</v>
      </c>
      <c r="H29" s="109">
        <v>300000</v>
      </c>
      <c r="I29" s="109">
        <v>300000</v>
      </c>
      <c r="J29" s="110">
        <v>300000</v>
      </c>
      <c r="K29" s="109">
        <v>300000</v>
      </c>
      <c r="L29" s="110">
        <v>300000</v>
      </c>
      <c r="M29" s="186">
        <v>300000</v>
      </c>
    </row>
    <row r="30" spans="1:13" x14ac:dyDescent="0.2">
      <c r="A30" s="182" t="s">
        <v>9</v>
      </c>
      <c r="B30" s="9" t="s">
        <v>39</v>
      </c>
      <c r="C30" s="109">
        <v>300000</v>
      </c>
      <c r="D30" s="109">
        <v>300000</v>
      </c>
      <c r="E30" s="109">
        <v>300000</v>
      </c>
      <c r="F30" s="109">
        <v>300000</v>
      </c>
      <c r="G30" s="109">
        <v>300000</v>
      </c>
      <c r="H30" s="109">
        <v>300000</v>
      </c>
      <c r="I30" s="109">
        <v>300000</v>
      </c>
      <c r="J30" s="110">
        <v>300000</v>
      </c>
      <c r="K30" s="109">
        <v>300000</v>
      </c>
      <c r="L30" s="110">
        <v>300000</v>
      </c>
      <c r="M30" s="186">
        <v>300000</v>
      </c>
    </row>
    <row r="31" spans="1:13" ht="15.75" customHeight="1" x14ac:dyDescent="0.2">
      <c r="A31" s="184" t="s">
        <v>40</v>
      </c>
      <c r="B31" s="7" t="s">
        <v>41</v>
      </c>
      <c r="C31" s="107">
        <v>412000</v>
      </c>
      <c r="D31" s="107">
        <v>630000</v>
      </c>
      <c r="E31" s="107">
        <v>500000</v>
      </c>
      <c r="F31" s="107">
        <v>450000</v>
      </c>
      <c r="G31" s="107">
        <v>600000</v>
      </c>
      <c r="H31" s="107">
        <v>500000</v>
      </c>
      <c r="I31" s="107">
        <v>400000</v>
      </c>
      <c r="J31" s="108">
        <v>300000</v>
      </c>
      <c r="K31" s="107">
        <v>450000</v>
      </c>
      <c r="L31" s="108">
        <v>500000</v>
      </c>
      <c r="M31" s="185">
        <v>350000</v>
      </c>
    </row>
    <row r="32" spans="1:13" x14ac:dyDescent="0.2">
      <c r="A32" s="184" t="s">
        <v>42</v>
      </c>
      <c r="B32" s="7" t="s">
        <v>43</v>
      </c>
      <c r="C32" s="107">
        <v>180000</v>
      </c>
      <c r="D32" s="107">
        <v>225000</v>
      </c>
      <c r="E32" s="107">
        <v>225000</v>
      </c>
      <c r="F32" s="107">
        <v>225000</v>
      </c>
      <c r="G32" s="107">
        <v>225000</v>
      </c>
      <c r="H32" s="107">
        <v>225000</v>
      </c>
      <c r="I32" s="107">
        <v>225000</v>
      </c>
      <c r="J32" s="108">
        <v>225000</v>
      </c>
      <c r="K32" s="107">
        <v>225000</v>
      </c>
      <c r="L32" s="108">
        <v>225000</v>
      </c>
      <c r="M32" s="185">
        <v>225000</v>
      </c>
    </row>
    <row r="33" spans="1:13" x14ac:dyDescent="0.2">
      <c r="A33" s="312" t="s">
        <v>5</v>
      </c>
      <c r="B33" s="9" t="s">
        <v>44</v>
      </c>
      <c r="C33" s="109">
        <v>0</v>
      </c>
      <c r="D33" s="109"/>
      <c r="E33" s="109"/>
      <c r="F33" s="109"/>
      <c r="G33" s="109"/>
      <c r="H33" s="110"/>
      <c r="I33" s="110"/>
      <c r="J33" s="110"/>
      <c r="K33" s="109"/>
      <c r="L33" s="110"/>
      <c r="M33" s="186"/>
    </row>
    <row r="34" spans="1:13" x14ac:dyDescent="0.2">
      <c r="A34" s="312"/>
      <c r="B34" s="9" t="s">
        <v>45</v>
      </c>
      <c r="C34" s="109"/>
      <c r="D34" s="109"/>
      <c r="E34" s="109"/>
      <c r="F34" s="109"/>
      <c r="G34" s="109"/>
      <c r="H34" s="110"/>
      <c r="I34" s="110"/>
      <c r="J34" s="110"/>
      <c r="K34" s="109"/>
      <c r="L34" s="110"/>
      <c r="M34" s="186"/>
    </row>
    <row r="35" spans="1:13" x14ac:dyDescent="0.2">
      <c r="A35" s="182" t="s">
        <v>7</v>
      </c>
      <c r="B35" s="9" t="s">
        <v>46</v>
      </c>
      <c r="C35" s="109">
        <v>180000</v>
      </c>
      <c r="D35" s="109">
        <v>225000</v>
      </c>
      <c r="E35" s="109">
        <v>225000</v>
      </c>
      <c r="F35" s="109">
        <v>225000</v>
      </c>
      <c r="G35" s="109">
        <v>225000</v>
      </c>
      <c r="H35" s="109">
        <v>225000</v>
      </c>
      <c r="I35" s="109">
        <v>225000</v>
      </c>
      <c r="J35" s="110">
        <v>225000</v>
      </c>
      <c r="K35" s="109">
        <v>225000</v>
      </c>
      <c r="L35" s="110">
        <v>225000</v>
      </c>
      <c r="M35" s="186">
        <v>225000</v>
      </c>
    </row>
    <row r="36" spans="1:13" x14ac:dyDescent="0.2">
      <c r="A36" s="182"/>
      <c r="B36" s="9" t="s">
        <v>45</v>
      </c>
      <c r="C36" s="109"/>
      <c r="D36" s="109"/>
      <c r="E36" s="109"/>
      <c r="F36" s="109"/>
      <c r="G36" s="109"/>
      <c r="H36" s="110"/>
      <c r="I36" s="110"/>
      <c r="J36" s="110"/>
      <c r="K36" s="109"/>
      <c r="L36" s="110"/>
      <c r="M36" s="186"/>
    </row>
    <row r="37" spans="1:13" x14ac:dyDescent="0.2">
      <c r="A37" s="182" t="s">
        <v>9</v>
      </c>
      <c r="B37" s="9" t="s">
        <v>47</v>
      </c>
      <c r="C37" s="109">
        <v>0</v>
      </c>
      <c r="D37" s="109">
        <v>0</v>
      </c>
      <c r="E37" s="109">
        <v>0</v>
      </c>
      <c r="F37" s="109">
        <v>0</v>
      </c>
      <c r="G37" s="109">
        <v>0</v>
      </c>
      <c r="H37" s="109">
        <v>0</v>
      </c>
      <c r="I37" s="109">
        <v>0</v>
      </c>
      <c r="J37" s="110">
        <v>0</v>
      </c>
      <c r="K37" s="109">
        <v>0</v>
      </c>
      <c r="L37" s="110">
        <v>0</v>
      </c>
      <c r="M37" s="186">
        <v>0</v>
      </c>
    </row>
    <row r="38" spans="1:13" x14ac:dyDescent="0.2">
      <c r="A38" s="182" t="s">
        <v>11</v>
      </c>
      <c r="B38" s="9" t="s">
        <v>48</v>
      </c>
      <c r="C38" s="109">
        <v>0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10">
        <v>0</v>
      </c>
      <c r="K38" s="109">
        <v>0</v>
      </c>
      <c r="L38" s="110">
        <v>0</v>
      </c>
      <c r="M38" s="186">
        <v>0</v>
      </c>
    </row>
    <row r="39" spans="1:13" x14ac:dyDescent="0.2">
      <c r="A39" s="182" t="s">
        <v>20</v>
      </c>
      <c r="B39" s="9" t="s">
        <v>49</v>
      </c>
      <c r="C39" s="109">
        <v>0</v>
      </c>
      <c r="D39" s="109">
        <v>0</v>
      </c>
      <c r="E39" s="109">
        <v>0</v>
      </c>
      <c r="F39" s="109">
        <v>0</v>
      </c>
      <c r="G39" s="109">
        <v>0</v>
      </c>
      <c r="H39" s="109">
        <v>0</v>
      </c>
      <c r="I39" s="109">
        <v>0</v>
      </c>
      <c r="J39" s="110">
        <v>0</v>
      </c>
      <c r="K39" s="109">
        <v>0</v>
      </c>
      <c r="L39" s="110">
        <v>0</v>
      </c>
      <c r="M39" s="186">
        <v>0</v>
      </c>
    </row>
    <row r="40" spans="1:13" x14ac:dyDescent="0.2">
      <c r="A40" s="184" t="s">
        <v>50</v>
      </c>
      <c r="B40" s="7" t="s">
        <v>51</v>
      </c>
      <c r="C40" s="107">
        <v>120000</v>
      </c>
      <c r="D40" s="107">
        <v>310000</v>
      </c>
      <c r="E40" s="107">
        <v>270000</v>
      </c>
      <c r="F40" s="107">
        <v>220000</v>
      </c>
      <c r="G40" s="107">
        <v>180000</v>
      </c>
      <c r="H40" s="107">
        <v>140000</v>
      </c>
      <c r="I40" s="107">
        <v>90000</v>
      </c>
      <c r="J40" s="108">
        <v>50000</v>
      </c>
      <c r="K40" s="107">
        <v>20000</v>
      </c>
      <c r="L40" s="108">
        <v>10000</v>
      </c>
      <c r="M40" s="185">
        <v>10000</v>
      </c>
    </row>
    <row r="41" spans="1:13" x14ac:dyDescent="0.2">
      <c r="A41" s="312" t="s">
        <v>5</v>
      </c>
      <c r="B41" s="9" t="s">
        <v>46</v>
      </c>
      <c r="C41" s="109">
        <v>120000</v>
      </c>
      <c r="D41" s="109">
        <v>310000</v>
      </c>
      <c r="E41" s="109">
        <v>270000</v>
      </c>
      <c r="F41" s="109">
        <v>220000</v>
      </c>
      <c r="G41" s="109">
        <v>180000</v>
      </c>
      <c r="H41" s="109">
        <v>140000</v>
      </c>
      <c r="I41" s="109">
        <v>90000</v>
      </c>
      <c r="J41" s="109">
        <v>50000</v>
      </c>
      <c r="K41" s="109">
        <v>20000</v>
      </c>
      <c r="L41" s="110">
        <v>10000</v>
      </c>
      <c r="M41" s="186">
        <v>10000</v>
      </c>
    </row>
    <row r="42" spans="1:13" x14ac:dyDescent="0.2">
      <c r="A42" s="312"/>
      <c r="B42" s="9" t="s">
        <v>52</v>
      </c>
      <c r="C42" s="109"/>
      <c r="D42" s="109"/>
      <c r="E42" s="109"/>
      <c r="F42" s="109"/>
      <c r="G42" s="109"/>
      <c r="H42" s="110"/>
      <c r="I42" s="110"/>
      <c r="J42" s="110"/>
      <c r="K42" s="109"/>
      <c r="L42" s="110"/>
      <c r="M42" s="186"/>
    </row>
    <row r="43" spans="1:13" x14ac:dyDescent="0.2">
      <c r="A43" s="182" t="s">
        <v>7</v>
      </c>
      <c r="B43" s="9" t="s">
        <v>53</v>
      </c>
      <c r="C43" s="109">
        <v>0</v>
      </c>
      <c r="D43" s="109">
        <v>0</v>
      </c>
      <c r="E43" s="109">
        <v>0</v>
      </c>
      <c r="F43" s="109">
        <v>0</v>
      </c>
      <c r="G43" s="109">
        <v>0</v>
      </c>
      <c r="H43" s="109">
        <v>0</v>
      </c>
      <c r="I43" s="109">
        <v>0</v>
      </c>
      <c r="J43" s="110">
        <v>0</v>
      </c>
      <c r="K43" s="109">
        <v>0</v>
      </c>
      <c r="L43" s="110">
        <v>0</v>
      </c>
      <c r="M43" s="186">
        <v>0</v>
      </c>
    </row>
    <row r="44" spans="1:13" x14ac:dyDescent="0.2">
      <c r="A44" s="182" t="s">
        <v>9</v>
      </c>
      <c r="B44" s="9" t="s">
        <v>54</v>
      </c>
      <c r="C44" s="109">
        <v>0</v>
      </c>
      <c r="D44" s="109">
        <v>0</v>
      </c>
      <c r="E44" s="109">
        <v>0</v>
      </c>
      <c r="F44" s="109">
        <v>0</v>
      </c>
      <c r="G44" s="109">
        <v>0</v>
      </c>
      <c r="H44" s="109">
        <v>0</v>
      </c>
      <c r="I44" s="109">
        <v>0</v>
      </c>
      <c r="J44" s="110">
        <v>0</v>
      </c>
      <c r="K44" s="109">
        <v>0</v>
      </c>
      <c r="L44" s="110">
        <v>0</v>
      </c>
      <c r="M44" s="186">
        <v>0</v>
      </c>
    </row>
    <row r="45" spans="1:13" x14ac:dyDescent="0.2">
      <c r="A45" s="182" t="s">
        <v>11</v>
      </c>
      <c r="B45" s="9" t="s">
        <v>49</v>
      </c>
      <c r="C45" s="109">
        <v>0</v>
      </c>
      <c r="D45" s="109">
        <v>0</v>
      </c>
      <c r="E45" s="109">
        <v>0</v>
      </c>
      <c r="F45" s="109">
        <v>0</v>
      </c>
      <c r="G45" s="109">
        <v>0</v>
      </c>
      <c r="H45" s="109">
        <v>0</v>
      </c>
      <c r="I45" s="109">
        <v>0</v>
      </c>
      <c r="J45" s="110">
        <v>0</v>
      </c>
      <c r="K45" s="109">
        <v>0</v>
      </c>
      <c r="L45" s="110">
        <v>0</v>
      </c>
      <c r="M45" s="186">
        <v>0</v>
      </c>
    </row>
    <row r="46" spans="1:13" ht="15.75" customHeight="1" x14ac:dyDescent="0.2">
      <c r="A46" s="184" t="s">
        <v>5</v>
      </c>
      <c r="B46" s="7" t="s">
        <v>55</v>
      </c>
      <c r="C46" s="107">
        <v>472000</v>
      </c>
      <c r="D46" s="107">
        <v>545000</v>
      </c>
      <c r="E46" s="107">
        <v>455000</v>
      </c>
      <c r="F46" s="107">
        <v>455000</v>
      </c>
      <c r="G46" s="107">
        <v>645000</v>
      </c>
      <c r="H46" s="107">
        <v>585000</v>
      </c>
      <c r="I46" s="107">
        <v>535000</v>
      </c>
      <c r="J46" s="108">
        <v>475000</v>
      </c>
      <c r="K46" s="107">
        <v>655000</v>
      </c>
      <c r="L46" s="108">
        <v>715000</v>
      </c>
      <c r="M46" s="185">
        <v>565000</v>
      </c>
    </row>
    <row r="47" spans="1:13" x14ac:dyDescent="0.2">
      <c r="A47" s="184" t="s">
        <v>56</v>
      </c>
      <c r="B47" s="7" t="s">
        <v>57</v>
      </c>
      <c r="C47" s="107">
        <v>0</v>
      </c>
      <c r="D47" s="107">
        <v>0</v>
      </c>
      <c r="E47" s="107">
        <v>0</v>
      </c>
      <c r="F47" s="107">
        <v>0</v>
      </c>
      <c r="G47" s="107">
        <v>0</v>
      </c>
      <c r="H47" s="107">
        <v>0</v>
      </c>
      <c r="I47" s="107">
        <v>0</v>
      </c>
      <c r="J47" s="108">
        <v>0</v>
      </c>
      <c r="K47" s="107">
        <v>0</v>
      </c>
      <c r="L47" s="108">
        <v>0</v>
      </c>
      <c r="M47" s="185">
        <v>0</v>
      </c>
    </row>
    <row r="48" spans="1:13" x14ac:dyDescent="0.2">
      <c r="A48" s="182" t="s">
        <v>5</v>
      </c>
      <c r="B48" s="9" t="s">
        <v>58</v>
      </c>
      <c r="C48" s="109">
        <v>0</v>
      </c>
      <c r="D48" s="109">
        <v>0</v>
      </c>
      <c r="E48" s="109">
        <v>0</v>
      </c>
      <c r="F48" s="109">
        <v>0</v>
      </c>
      <c r="G48" s="109">
        <v>0</v>
      </c>
      <c r="H48" s="110">
        <v>0</v>
      </c>
      <c r="I48" s="110">
        <v>0</v>
      </c>
      <c r="J48" s="110">
        <v>0</v>
      </c>
      <c r="K48" s="109">
        <v>0</v>
      </c>
      <c r="L48" s="110">
        <v>0</v>
      </c>
      <c r="M48" s="186">
        <v>0</v>
      </c>
    </row>
    <row r="49" spans="1:13" x14ac:dyDescent="0.2">
      <c r="A49" s="182" t="s">
        <v>7</v>
      </c>
      <c r="B49" s="9" t="s">
        <v>59</v>
      </c>
      <c r="C49" s="109">
        <v>0</v>
      </c>
      <c r="D49" s="109">
        <v>0</v>
      </c>
      <c r="E49" s="109">
        <v>0</v>
      </c>
      <c r="F49" s="109">
        <v>0</v>
      </c>
      <c r="G49" s="109">
        <v>0</v>
      </c>
      <c r="H49" s="110">
        <v>0</v>
      </c>
      <c r="I49" s="110">
        <v>0</v>
      </c>
      <c r="J49" s="110">
        <v>0</v>
      </c>
      <c r="K49" s="109">
        <v>0</v>
      </c>
      <c r="L49" s="110">
        <v>0</v>
      </c>
      <c r="M49" s="186">
        <v>0</v>
      </c>
    </row>
    <row r="50" spans="1:13" x14ac:dyDescent="0.2">
      <c r="A50" s="184" t="s">
        <v>60</v>
      </c>
      <c r="B50" s="7" t="s">
        <v>61</v>
      </c>
      <c r="C50" s="107">
        <v>472000</v>
      </c>
      <c r="D50" s="107">
        <v>545000</v>
      </c>
      <c r="E50" s="107">
        <v>455000</v>
      </c>
      <c r="F50" s="107">
        <v>455000</v>
      </c>
      <c r="G50" s="107">
        <v>645000</v>
      </c>
      <c r="H50" s="107">
        <v>585000</v>
      </c>
      <c r="I50" s="107">
        <v>535000</v>
      </c>
      <c r="J50" s="108">
        <v>475000</v>
      </c>
      <c r="K50" s="107">
        <v>655000</v>
      </c>
      <c r="L50" s="108">
        <v>715000</v>
      </c>
      <c r="M50" s="185">
        <v>565000</v>
      </c>
    </row>
    <row r="51" spans="1:13" x14ac:dyDescent="0.2">
      <c r="A51" s="184" t="s">
        <v>62</v>
      </c>
      <c r="B51" s="7" t="s">
        <v>63</v>
      </c>
      <c r="C51" s="107">
        <v>35000</v>
      </c>
      <c r="D51" s="107">
        <v>35000</v>
      </c>
      <c r="E51" s="107">
        <v>35000</v>
      </c>
      <c r="F51" s="107">
        <v>35000</v>
      </c>
      <c r="G51" s="107">
        <v>35000</v>
      </c>
      <c r="H51" s="107">
        <v>35000</v>
      </c>
      <c r="I51" s="107">
        <v>35000</v>
      </c>
      <c r="J51" s="108">
        <v>35000</v>
      </c>
      <c r="K51" s="107">
        <v>35000</v>
      </c>
      <c r="L51" s="108">
        <v>35000</v>
      </c>
      <c r="M51" s="185">
        <v>35000</v>
      </c>
    </row>
    <row r="52" spans="1:13" ht="22.5" x14ac:dyDescent="0.2">
      <c r="A52" s="184" t="s">
        <v>64</v>
      </c>
      <c r="B52" s="7" t="s">
        <v>65</v>
      </c>
      <c r="C52" s="107">
        <v>0</v>
      </c>
      <c r="D52" s="107">
        <v>0</v>
      </c>
      <c r="E52" s="107">
        <v>0</v>
      </c>
      <c r="F52" s="107">
        <v>0</v>
      </c>
      <c r="G52" s="107">
        <v>0</v>
      </c>
      <c r="H52" s="108">
        <v>0</v>
      </c>
      <c r="I52" s="108">
        <v>0</v>
      </c>
      <c r="J52" s="108">
        <v>0</v>
      </c>
      <c r="K52" s="107">
        <v>0</v>
      </c>
      <c r="L52" s="108">
        <v>0</v>
      </c>
      <c r="M52" s="185">
        <v>0</v>
      </c>
    </row>
    <row r="53" spans="1:13" ht="13.5" thickBot="1" x14ac:dyDescent="0.25">
      <c r="A53" s="187" t="s">
        <v>66</v>
      </c>
      <c r="B53" s="188" t="s">
        <v>67</v>
      </c>
      <c r="C53" s="189">
        <v>437000</v>
      </c>
      <c r="D53" s="189">
        <v>510000</v>
      </c>
      <c r="E53" s="189">
        <v>420000</v>
      </c>
      <c r="F53" s="189">
        <v>420000</v>
      </c>
      <c r="G53" s="189">
        <v>610000</v>
      </c>
      <c r="H53" s="189">
        <v>550000</v>
      </c>
      <c r="I53" s="189">
        <v>500000</v>
      </c>
      <c r="J53" s="262">
        <v>440000</v>
      </c>
      <c r="K53" s="189">
        <v>620000</v>
      </c>
      <c r="L53" s="262">
        <v>680000</v>
      </c>
      <c r="M53" s="190">
        <v>530000</v>
      </c>
    </row>
    <row r="54" spans="1:13" ht="13.5" thickTop="1" x14ac:dyDescent="0.2">
      <c r="A54" s="12" t="s">
        <v>239</v>
      </c>
      <c r="B54" s="10"/>
      <c r="F54" s="11"/>
      <c r="G54" s="11"/>
    </row>
    <row r="55" spans="1:13" x14ac:dyDescent="0.2">
      <c r="D55" s="13"/>
      <c r="E55" s="13"/>
    </row>
    <row r="56" spans="1:13" x14ac:dyDescent="0.2">
      <c r="B56" s="14"/>
      <c r="D56" s="13"/>
      <c r="E56" s="13"/>
    </row>
    <row r="57" spans="1:13" x14ac:dyDescent="0.2">
      <c r="B57" s="14"/>
      <c r="D57" s="13"/>
    </row>
    <row r="58" spans="1:13" x14ac:dyDescent="0.2">
      <c r="A58" s="12"/>
      <c r="D58" s="1"/>
    </row>
    <row r="59" spans="1:13" x14ac:dyDescent="0.2">
      <c r="A59" s="15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x14ac:dyDescent="0.2">
      <c r="A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  <row r="61" spans="1:13" ht="18.75" customHeight="1" x14ac:dyDescent="0.2">
      <c r="C61" s="308"/>
      <c r="D61" s="308"/>
      <c r="E61" s="308"/>
      <c r="F61" s="308"/>
      <c r="G61" s="308"/>
      <c r="H61" s="308"/>
      <c r="I61" s="308"/>
      <c r="J61" s="308"/>
      <c r="K61" s="308"/>
      <c r="L61" s="308"/>
      <c r="M61" s="308"/>
    </row>
    <row r="62" spans="1:13" ht="18.75" customHeight="1" x14ac:dyDescent="0.2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ht="18.75" customHeight="1" x14ac:dyDescent="0.2">
      <c r="C63" s="11"/>
      <c r="D63" s="11"/>
      <c r="E63" s="11"/>
      <c r="F63" s="11"/>
      <c r="G63" s="11"/>
      <c r="H63" s="11"/>
    </row>
    <row r="64" spans="1:13" ht="18.75" customHeight="1" x14ac:dyDescent="0.2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ht="18.75" customHeight="1" x14ac:dyDescent="0.2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ht="18.75" customHeight="1" x14ac:dyDescent="0.2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ht="18.75" customHeight="1" x14ac:dyDescent="0.2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 ht="18.75" customHeight="1" x14ac:dyDescent="0.2">
      <c r="C68" s="11"/>
      <c r="D68" s="11"/>
      <c r="E68" s="11"/>
      <c r="F68" s="11"/>
      <c r="G68" s="11"/>
      <c r="H68" s="11"/>
    </row>
    <row r="69" spans="1:13" x14ac:dyDescent="0.2">
      <c r="A69" s="15"/>
    </row>
    <row r="70" spans="1:13" x14ac:dyDescent="0.2">
      <c r="A70" s="15"/>
    </row>
    <row r="71" spans="1:13" x14ac:dyDescent="0.2">
      <c r="A71" s="15"/>
    </row>
    <row r="72" spans="1:13" x14ac:dyDescent="0.2">
      <c r="A72" s="15"/>
    </row>
    <row r="73" spans="1:13" x14ac:dyDescent="0.2">
      <c r="A73" s="15"/>
    </row>
    <row r="74" spans="1:13" x14ac:dyDescent="0.2">
      <c r="A74" s="15"/>
    </row>
    <row r="75" spans="1:13" x14ac:dyDescent="0.2">
      <c r="A75" s="15"/>
    </row>
    <row r="76" spans="1:13" x14ac:dyDescent="0.2">
      <c r="A76" s="15"/>
    </row>
    <row r="77" spans="1:13" x14ac:dyDescent="0.2">
      <c r="A77" s="15"/>
    </row>
    <row r="78" spans="1:13" x14ac:dyDescent="0.2">
      <c r="A78" s="15"/>
    </row>
    <row r="79" spans="1:13" x14ac:dyDescent="0.2">
      <c r="A79" s="15"/>
    </row>
    <row r="80" spans="1:13" x14ac:dyDescent="0.2">
      <c r="A80" s="15"/>
    </row>
    <row r="81" spans="1:1" x14ac:dyDescent="0.2">
      <c r="A81" s="15"/>
    </row>
    <row r="82" spans="1:1" x14ac:dyDescent="0.2">
      <c r="A82" s="15"/>
    </row>
    <row r="83" spans="1:1" x14ac:dyDescent="0.2">
      <c r="A83" s="15"/>
    </row>
    <row r="84" spans="1:1" x14ac:dyDescent="0.2">
      <c r="A84" s="15"/>
    </row>
    <row r="85" spans="1:1" x14ac:dyDescent="0.2">
      <c r="A85" s="15"/>
    </row>
    <row r="86" spans="1:1" x14ac:dyDescent="0.2">
      <c r="A86" s="15"/>
    </row>
    <row r="87" spans="1:1" x14ac:dyDescent="0.2">
      <c r="A87" s="15"/>
    </row>
    <row r="88" spans="1:1" x14ac:dyDescent="0.2">
      <c r="A88" s="15"/>
    </row>
    <row r="89" spans="1:1" x14ac:dyDescent="0.2">
      <c r="A89" s="15"/>
    </row>
    <row r="90" spans="1:1" x14ac:dyDescent="0.2">
      <c r="A90" s="15"/>
    </row>
    <row r="91" spans="1:1" x14ac:dyDescent="0.2">
      <c r="A91" s="15"/>
    </row>
    <row r="92" spans="1:1" x14ac:dyDescent="0.2">
      <c r="A92" s="15"/>
    </row>
    <row r="93" spans="1:1" x14ac:dyDescent="0.2">
      <c r="A93" s="15"/>
    </row>
    <row r="94" spans="1:1" x14ac:dyDescent="0.2">
      <c r="A94" s="15"/>
    </row>
    <row r="95" spans="1:1" x14ac:dyDescent="0.2">
      <c r="A95" s="15"/>
    </row>
    <row r="96" spans="1:1" x14ac:dyDescent="0.2">
      <c r="A96" s="15"/>
    </row>
    <row r="97" spans="1:1" x14ac:dyDescent="0.2">
      <c r="A97" s="15"/>
    </row>
    <row r="98" spans="1:1" x14ac:dyDescent="0.2">
      <c r="A98" s="15"/>
    </row>
    <row r="99" spans="1:1" x14ac:dyDescent="0.2">
      <c r="A99" s="15"/>
    </row>
    <row r="100" spans="1:1" x14ac:dyDescent="0.2">
      <c r="A100" s="15"/>
    </row>
    <row r="101" spans="1:1" x14ac:dyDescent="0.2">
      <c r="A101" s="15"/>
    </row>
    <row r="102" spans="1:1" x14ac:dyDescent="0.2">
      <c r="A102" s="15"/>
    </row>
    <row r="103" spans="1:1" x14ac:dyDescent="0.2">
      <c r="A103" s="15"/>
    </row>
    <row r="104" spans="1:1" x14ac:dyDescent="0.2">
      <c r="A104" s="15"/>
    </row>
    <row r="105" spans="1:1" x14ac:dyDescent="0.2">
      <c r="A105" s="15"/>
    </row>
    <row r="106" spans="1:1" x14ac:dyDescent="0.2">
      <c r="A106" s="15"/>
    </row>
    <row r="107" spans="1:1" x14ac:dyDescent="0.2">
      <c r="A107" s="15"/>
    </row>
    <row r="108" spans="1:1" x14ac:dyDescent="0.2">
      <c r="A108" s="15"/>
    </row>
    <row r="109" spans="1:1" x14ac:dyDescent="0.2">
      <c r="A109" s="15"/>
    </row>
    <row r="110" spans="1:1" x14ac:dyDescent="0.2">
      <c r="A110" s="15"/>
    </row>
    <row r="111" spans="1:1" x14ac:dyDescent="0.2">
      <c r="A111" s="15"/>
    </row>
    <row r="112" spans="1:1" x14ac:dyDescent="0.2">
      <c r="A112" s="15"/>
    </row>
    <row r="113" spans="1:1" x14ac:dyDescent="0.2">
      <c r="A113" s="15"/>
    </row>
    <row r="114" spans="1:1" x14ac:dyDescent="0.2">
      <c r="A114" s="15"/>
    </row>
    <row r="115" spans="1:1" x14ac:dyDescent="0.2">
      <c r="A115" s="15"/>
    </row>
    <row r="116" spans="1:1" x14ac:dyDescent="0.2">
      <c r="A116" s="15"/>
    </row>
    <row r="117" spans="1:1" x14ac:dyDescent="0.2">
      <c r="A117" s="15"/>
    </row>
    <row r="118" spans="1:1" x14ac:dyDescent="0.2">
      <c r="A118" s="15"/>
    </row>
    <row r="119" spans="1:1" x14ac:dyDescent="0.2">
      <c r="A119" s="15"/>
    </row>
    <row r="120" spans="1:1" x14ac:dyDescent="0.2">
      <c r="A120" s="15"/>
    </row>
    <row r="121" spans="1:1" x14ac:dyDescent="0.2">
      <c r="A121" s="15"/>
    </row>
    <row r="122" spans="1:1" x14ac:dyDescent="0.2">
      <c r="A122" s="15"/>
    </row>
    <row r="123" spans="1:1" x14ac:dyDescent="0.2">
      <c r="A123" s="15"/>
    </row>
    <row r="124" spans="1:1" x14ac:dyDescent="0.2">
      <c r="A124" s="15"/>
    </row>
    <row r="125" spans="1:1" x14ac:dyDescent="0.2">
      <c r="A125" s="15"/>
    </row>
    <row r="126" spans="1:1" x14ac:dyDescent="0.2">
      <c r="A126" s="15"/>
    </row>
    <row r="127" spans="1:1" x14ac:dyDescent="0.2">
      <c r="A127" s="15"/>
    </row>
    <row r="128" spans="1:1" x14ac:dyDescent="0.2">
      <c r="A128" s="15"/>
    </row>
    <row r="129" spans="1:1" x14ac:dyDescent="0.2">
      <c r="A129" s="15"/>
    </row>
    <row r="130" spans="1:1" x14ac:dyDescent="0.2">
      <c r="A130" s="15"/>
    </row>
    <row r="131" spans="1:1" x14ac:dyDescent="0.2">
      <c r="A131" s="15"/>
    </row>
    <row r="132" spans="1:1" x14ac:dyDescent="0.2">
      <c r="A132" s="15"/>
    </row>
    <row r="133" spans="1:1" x14ac:dyDescent="0.2">
      <c r="A133" s="15"/>
    </row>
    <row r="134" spans="1:1" x14ac:dyDescent="0.2">
      <c r="A134" s="15"/>
    </row>
    <row r="135" spans="1:1" x14ac:dyDescent="0.2">
      <c r="A135" s="15"/>
    </row>
    <row r="136" spans="1:1" x14ac:dyDescent="0.2">
      <c r="A136" s="15"/>
    </row>
    <row r="137" spans="1:1" x14ac:dyDescent="0.2">
      <c r="A137" s="15"/>
    </row>
    <row r="138" spans="1:1" x14ac:dyDescent="0.2">
      <c r="A138" s="15"/>
    </row>
    <row r="139" spans="1:1" x14ac:dyDescent="0.2">
      <c r="A139" s="15"/>
    </row>
    <row r="140" spans="1:1" x14ac:dyDescent="0.2">
      <c r="A140" s="15"/>
    </row>
    <row r="141" spans="1:1" x14ac:dyDescent="0.2">
      <c r="A141" s="15"/>
    </row>
    <row r="142" spans="1:1" x14ac:dyDescent="0.2">
      <c r="A142" s="15"/>
    </row>
    <row r="143" spans="1:1" x14ac:dyDescent="0.2">
      <c r="A143" s="15"/>
    </row>
    <row r="144" spans="1:1" x14ac:dyDescent="0.2">
      <c r="A144" s="15"/>
    </row>
    <row r="145" spans="1:1" x14ac:dyDescent="0.2">
      <c r="A145" s="15"/>
    </row>
    <row r="146" spans="1:1" x14ac:dyDescent="0.2">
      <c r="A146" s="15"/>
    </row>
    <row r="147" spans="1:1" x14ac:dyDescent="0.2">
      <c r="A147" s="15"/>
    </row>
    <row r="148" spans="1:1" x14ac:dyDescent="0.2">
      <c r="A148" s="15"/>
    </row>
    <row r="149" spans="1:1" x14ac:dyDescent="0.2">
      <c r="A149" s="15"/>
    </row>
    <row r="150" spans="1:1" x14ac:dyDescent="0.2">
      <c r="A150" s="15"/>
    </row>
    <row r="151" spans="1:1" x14ac:dyDescent="0.2">
      <c r="A151" s="15"/>
    </row>
    <row r="152" spans="1:1" x14ac:dyDescent="0.2">
      <c r="A152" s="15"/>
    </row>
    <row r="153" spans="1:1" x14ac:dyDescent="0.2">
      <c r="A153" s="15"/>
    </row>
    <row r="154" spans="1:1" x14ac:dyDescent="0.2">
      <c r="A154" s="15"/>
    </row>
    <row r="155" spans="1:1" x14ac:dyDescent="0.2">
      <c r="A155" s="15"/>
    </row>
    <row r="156" spans="1:1" x14ac:dyDescent="0.2">
      <c r="A156" s="15"/>
    </row>
    <row r="157" spans="1:1" x14ac:dyDescent="0.2">
      <c r="A157" s="15"/>
    </row>
    <row r="158" spans="1:1" x14ac:dyDescent="0.2">
      <c r="A158" s="15"/>
    </row>
    <row r="159" spans="1:1" x14ac:dyDescent="0.2">
      <c r="A159" s="15"/>
    </row>
    <row r="160" spans="1:1" x14ac:dyDescent="0.2">
      <c r="A160" s="15"/>
    </row>
    <row r="161" spans="1:1" x14ac:dyDescent="0.2">
      <c r="A161" s="15"/>
    </row>
    <row r="162" spans="1:1" x14ac:dyDescent="0.2">
      <c r="A162" s="15"/>
    </row>
    <row r="163" spans="1:1" x14ac:dyDescent="0.2">
      <c r="A163" s="15"/>
    </row>
    <row r="164" spans="1:1" x14ac:dyDescent="0.2">
      <c r="A164" s="15"/>
    </row>
    <row r="165" spans="1:1" x14ac:dyDescent="0.2">
      <c r="A165" s="15"/>
    </row>
    <row r="166" spans="1:1" x14ac:dyDescent="0.2">
      <c r="A166" s="15"/>
    </row>
    <row r="167" spans="1:1" x14ac:dyDescent="0.2">
      <c r="A167" s="15"/>
    </row>
    <row r="168" spans="1:1" x14ac:dyDescent="0.2">
      <c r="A168" s="15"/>
    </row>
    <row r="169" spans="1:1" x14ac:dyDescent="0.2">
      <c r="A169" s="15"/>
    </row>
    <row r="170" spans="1:1" x14ac:dyDescent="0.2">
      <c r="A170" s="15"/>
    </row>
    <row r="171" spans="1:1" x14ac:dyDescent="0.2">
      <c r="A171" s="15"/>
    </row>
    <row r="172" spans="1:1" x14ac:dyDescent="0.2">
      <c r="A172" s="15"/>
    </row>
    <row r="173" spans="1:1" x14ac:dyDescent="0.2">
      <c r="A173" s="15"/>
    </row>
    <row r="174" spans="1:1" x14ac:dyDescent="0.2">
      <c r="A174" s="15"/>
    </row>
    <row r="175" spans="1:1" x14ac:dyDescent="0.2">
      <c r="A175" s="15"/>
    </row>
    <row r="176" spans="1:1" x14ac:dyDescent="0.2">
      <c r="A176" s="15"/>
    </row>
    <row r="177" spans="1:1" x14ac:dyDescent="0.2">
      <c r="A177" s="15"/>
    </row>
    <row r="178" spans="1:1" x14ac:dyDescent="0.2">
      <c r="A178" s="15"/>
    </row>
    <row r="179" spans="1:1" x14ac:dyDescent="0.2">
      <c r="A179" s="15"/>
    </row>
    <row r="180" spans="1:1" x14ac:dyDescent="0.2">
      <c r="A180" s="15"/>
    </row>
    <row r="181" spans="1:1" x14ac:dyDescent="0.2">
      <c r="A181" s="15"/>
    </row>
    <row r="182" spans="1:1" x14ac:dyDescent="0.2">
      <c r="A182" s="15"/>
    </row>
    <row r="183" spans="1:1" x14ac:dyDescent="0.2">
      <c r="A183" s="15"/>
    </row>
    <row r="184" spans="1:1" x14ac:dyDescent="0.2">
      <c r="A184" s="15"/>
    </row>
    <row r="185" spans="1:1" x14ac:dyDescent="0.2">
      <c r="A185" s="15"/>
    </row>
    <row r="186" spans="1:1" x14ac:dyDescent="0.2">
      <c r="A186" s="15"/>
    </row>
    <row r="187" spans="1:1" x14ac:dyDescent="0.2">
      <c r="A187" s="15"/>
    </row>
    <row r="188" spans="1:1" x14ac:dyDescent="0.2">
      <c r="A188" s="15"/>
    </row>
    <row r="189" spans="1:1" x14ac:dyDescent="0.2">
      <c r="A189" s="15"/>
    </row>
    <row r="190" spans="1:1" x14ac:dyDescent="0.2">
      <c r="A190" s="15"/>
    </row>
    <row r="191" spans="1:1" x14ac:dyDescent="0.2">
      <c r="A191" s="15"/>
    </row>
    <row r="192" spans="1:1" x14ac:dyDescent="0.2">
      <c r="A192" s="15"/>
    </row>
    <row r="193" spans="1:1" x14ac:dyDescent="0.2">
      <c r="A193" s="15"/>
    </row>
    <row r="194" spans="1:1" x14ac:dyDescent="0.2">
      <c r="A194" s="15"/>
    </row>
    <row r="195" spans="1:1" x14ac:dyDescent="0.2">
      <c r="A195" s="15"/>
    </row>
    <row r="196" spans="1:1" x14ac:dyDescent="0.2">
      <c r="A196" s="15"/>
    </row>
    <row r="197" spans="1:1" x14ac:dyDescent="0.2">
      <c r="A197" s="15"/>
    </row>
    <row r="198" spans="1:1" x14ac:dyDescent="0.2">
      <c r="A198" s="15"/>
    </row>
    <row r="199" spans="1:1" x14ac:dyDescent="0.2">
      <c r="A199" s="15"/>
    </row>
    <row r="200" spans="1:1" x14ac:dyDescent="0.2">
      <c r="A200" s="15"/>
    </row>
    <row r="201" spans="1:1" x14ac:dyDescent="0.2">
      <c r="A201" s="15"/>
    </row>
    <row r="202" spans="1:1" x14ac:dyDescent="0.2">
      <c r="A202" s="15"/>
    </row>
    <row r="203" spans="1:1" x14ac:dyDescent="0.2">
      <c r="A203" s="15"/>
    </row>
    <row r="204" spans="1:1" x14ac:dyDescent="0.2">
      <c r="A204" s="15"/>
    </row>
    <row r="205" spans="1:1" x14ac:dyDescent="0.2">
      <c r="A205" s="15"/>
    </row>
    <row r="206" spans="1:1" x14ac:dyDescent="0.2">
      <c r="A206" s="15"/>
    </row>
    <row r="207" spans="1:1" x14ac:dyDescent="0.2">
      <c r="A207" s="15"/>
    </row>
    <row r="208" spans="1:1" x14ac:dyDescent="0.2">
      <c r="A208" s="15"/>
    </row>
    <row r="209" spans="1:1" x14ac:dyDescent="0.2">
      <c r="A209" s="15"/>
    </row>
    <row r="210" spans="1:1" x14ac:dyDescent="0.2">
      <c r="A210" s="15"/>
    </row>
    <row r="211" spans="1:1" x14ac:dyDescent="0.2">
      <c r="A211" s="15"/>
    </row>
    <row r="212" spans="1:1" x14ac:dyDescent="0.2">
      <c r="A212" s="15"/>
    </row>
    <row r="213" spans="1:1" x14ac:dyDescent="0.2">
      <c r="A213" s="15"/>
    </row>
    <row r="214" spans="1:1" x14ac:dyDescent="0.2">
      <c r="A214" s="15"/>
    </row>
    <row r="215" spans="1:1" x14ac:dyDescent="0.2">
      <c r="A215" s="15"/>
    </row>
    <row r="216" spans="1:1" x14ac:dyDescent="0.2">
      <c r="A216" s="15"/>
    </row>
    <row r="217" spans="1:1" x14ac:dyDescent="0.2">
      <c r="A217" s="15"/>
    </row>
    <row r="218" spans="1:1" x14ac:dyDescent="0.2">
      <c r="A218" s="15"/>
    </row>
    <row r="219" spans="1:1" x14ac:dyDescent="0.2">
      <c r="A219" s="15"/>
    </row>
    <row r="220" spans="1:1" x14ac:dyDescent="0.2">
      <c r="A220" s="15"/>
    </row>
    <row r="221" spans="1:1" x14ac:dyDescent="0.2">
      <c r="A221" s="15"/>
    </row>
    <row r="222" spans="1:1" x14ac:dyDescent="0.2">
      <c r="A222" s="15"/>
    </row>
    <row r="223" spans="1:1" x14ac:dyDescent="0.2">
      <c r="A223" s="15"/>
    </row>
    <row r="224" spans="1:1" x14ac:dyDescent="0.2">
      <c r="A224" s="15"/>
    </row>
    <row r="225" spans="1:1" x14ac:dyDescent="0.2">
      <c r="A225" s="15"/>
    </row>
    <row r="226" spans="1:1" x14ac:dyDescent="0.2">
      <c r="A226" s="15"/>
    </row>
    <row r="227" spans="1:1" x14ac:dyDescent="0.2">
      <c r="A227" s="15"/>
    </row>
    <row r="228" spans="1:1" x14ac:dyDescent="0.2">
      <c r="A228" s="15"/>
    </row>
    <row r="229" spans="1:1" x14ac:dyDescent="0.2">
      <c r="A229" s="15"/>
    </row>
    <row r="230" spans="1:1" x14ac:dyDescent="0.2">
      <c r="A230" s="15"/>
    </row>
    <row r="231" spans="1:1" x14ac:dyDescent="0.2">
      <c r="A231" s="15"/>
    </row>
    <row r="232" spans="1:1" x14ac:dyDescent="0.2">
      <c r="A232" s="15"/>
    </row>
    <row r="233" spans="1:1" x14ac:dyDescent="0.2">
      <c r="A233" s="15"/>
    </row>
    <row r="234" spans="1:1" x14ac:dyDescent="0.2">
      <c r="A234" s="15"/>
    </row>
    <row r="235" spans="1:1" x14ac:dyDescent="0.2">
      <c r="A235" s="15"/>
    </row>
    <row r="236" spans="1:1" x14ac:dyDescent="0.2">
      <c r="A236" s="15"/>
    </row>
    <row r="237" spans="1:1" x14ac:dyDescent="0.2">
      <c r="A237" s="15"/>
    </row>
    <row r="238" spans="1:1" x14ac:dyDescent="0.2">
      <c r="A238" s="15"/>
    </row>
    <row r="239" spans="1:1" x14ac:dyDescent="0.2">
      <c r="A239" s="15"/>
    </row>
    <row r="240" spans="1:1" x14ac:dyDescent="0.2">
      <c r="A240" s="15"/>
    </row>
    <row r="241" spans="1:1" x14ac:dyDescent="0.2">
      <c r="A241" s="15"/>
    </row>
    <row r="242" spans="1:1" x14ac:dyDescent="0.2">
      <c r="A242" s="15"/>
    </row>
    <row r="243" spans="1:1" x14ac:dyDescent="0.2">
      <c r="A243" s="15"/>
    </row>
    <row r="244" spans="1:1" x14ac:dyDescent="0.2">
      <c r="A244" s="15"/>
    </row>
    <row r="245" spans="1:1" x14ac:dyDescent="0.2">
      <c r="A245" s="15"/>
    </row>
    <row r="246" spans="1:1" x14ac:dyDescent="0.2">
      <c r="A246" s="15"/>
    </row>
    <row r="247" spans="1:1" x14ac:dyDescent="0.2">
      <c r="A247" s="15"/>
    </row>
    <row r="248" spans="1:1" x14ac:dyDescent="0.2">
      <c r="A248" s="15"/>
    </row>
    <row r="249" spans="1:1" x14ac:dyDescent="0.2">
      <c r="A249" s="15"/>
    </row>
    <row r="250" spans="1:1" x14ac:dyDescent="0.2">
      <c r="A250" s="15"/>
    </row>
    <row r="251" spans="1:1" x14ac:dyDescent="0.2">
      <c r="A251" s="15"/>
    </row>
    <row r="252" spans="1:1" x14ac:dyDescent="0.2">
      <c r="A252" s="15"/>
    </row>
    <row r="253" spans="1:1" x14ac:dyDescent="0.2">
      <c r="A253" s="15"/>
    </row>
    <row r="254" spans="1:1" x14ac:dyDescent="0.2">
      <c r="A254" s="15"/>
    </row>
    <row r="255" spans="1:1" x14ac:dyDescent="0.2">
      <c r="A255" s="15"/>
    </row>
    <row r="256" spans="1:1" x14ac:dyDescent="0.2">
      <c r="A256" s="15"/>
    </row>
    <row r="257" spans="1:1" x14ac:dyDescent="0.2">
      <c r="A257" s="15"/>
    </row>
    <row r="258" spans="1:1" x14ac:dyDescent="0.2">
      <c r="A258" s="15"/>
    </row>
    <row r="259" spans="1:1" x14ac:dyDescent="0.2">
      <c r="A259" s="15"/>
    </row>
    <row r="260" spans="1:1" x14ac:dyDescent="0.2">
      <c r="A260" s="15"/>
    </row>
    <row r="261" spans="1:1" x14ac:dyDescent="0.2">
      <c r="A261" s="15"/>
    </row>
    <row r="262" spans="1:1" x14ac:dyDescent="0.2">
      <c r="A262" s="15"/>
    </row>
    <row r="263" spans="1:1" x14ac:dyDescent="0.2">
      <c r="A263" s="15"/>
    </row>
    <row r="264" spans="1:1" x14ac:dyDescent="0.2">
      <c r="A264" s="15"/>
    </row>
    <row r="265" spans="1:1" x14ac:dyDescent="0.2">
      <c r="A265" s="15"/>
    </row>
    <row r="266" spans="1:1" x14ac:dyDescent="0.2">
      <c r="A266" s="15"/>
    </row>
    <row r="267" spans="1:1" x14ac:dyDescent="0.2">
      <c r="A267" s="15"/>
    </row>
    <row r="268" spans="1:1" x14ac:dyDescent="0.2">
      <c r="A268" s="15"/>
    </row>
    <row r="269" spans="1:1" x14ac:dyDescent="0.2">
      <c r="A269" s="15"/>
    </row>
    <row r="270" spans="1:1" x14ac:dyDescent="0.2">
      <c r="A270" s="15"/>
    </row>
    <row r="271" spans="1:1" x14ac:dyDescent="0.2">
      <c r="A271" s="15"/>
    </row>
    <row r="272" spans="1:1" x14ac:dyDescent="0.2">
      <c r="A272" s="15"/>
    </row>
    <row r="273" spans="1:1" x14ac:dyDescent="0.2">
      <c r="A273" s="15"/>
    </row>
    <row r="274" spans="1:1" x14ac:dyDescent="0.2">
      <c r="A274" s="15"/>
    </row>
    <row r="275" spans="1:1" x14ac:dyDescent="0.2">
      <c r="A275" s="15"/>
    </row>
    <row r="276" spans="1:1" x14ac:dyDescent="0.2">
      <c r="A276" s="15"/>
    </row>
    <row r="277" spans="1:1" x14ac:dyDescent="0.2">
      <c r="A277" s="15"/>
    </row>
    <row r="278" spans="1:1" x14ac:dyDescent="0.2">
      <c r="A278" s="15"/>
    </row>
    <row r="279" spans="1:1" x14ac:dyDescent="0.2">
      <c r="A279" s="15"/>
    </row>
    <row r="280" spans="1:1" x14ac:dyDescent="0.2">
      <c r="A280" s="15"/>
    </row>
    <row r="281" spans="1:1" x14ac:dyDescent="0.2">
      <c r="A281" s="15"/>
    </row>
    <row r="282" spans="1:1" x14ac:dyDescent="0.2">
      <c r="A282" s="15"/>
    </row>
    <row r="283" spans="1:1" x14ac:dyDescent="0.2">
      <c r="A283" s="15"/>
    </row>
    <row r="284" spans="1:1" x14ac:dyDescent="0.2">
      <c r="A284" s="15"/>
    </row>
    <row r="285" spans="1:1" x14ac:dyDescent="0.2">
      <c r="A285" s="15"/>
    </row>
    <row r="286" spans="1:1" x14ac:dyDescent="0.2">
      <c r="A286" s="15"/>
    </row>
    <row r="287" spans="1:1" x14ac:dyDescent="0.2">
      <c r="A287" s="15"/>
    </row>
    <row r="288" spans="1:1" x14ac:dyDescent="0.2">
      <c r="A288" s="15"/>
    </row>
    <row r="289" spans="1:1" x14ac:dyDescent="0.2">
      <c r="A289" s="15"/>
    </row>
    <row r="290" spans="1:1" x14ac:dyDescent="0.2">
      <c r="A290" s="15"/>
    </row>
    <row r="291" spans="1:1" x14ac:dyDescent="0.2">
      <c r="A291" s="15"/>
    </row>
    <row r="292" spans="1:1" x14ac:dyDescent="0.2">
      <c r="A292" s="15"/>
    </row>
    <row r="293" spans="1:1" x14ac:dyDescent="0.2">
      <c r="A293" s="15"/>
    </row>
    <row r="294" spans="1:1" x14ac:dyDescent="0.2">
      <c r="A294" s="15"/>
    </row>
    <row r="295" spans="1:1" x14ac:dyDescent="0.2">
      <c r="A295" s="15"/>
    </row>
    <row r="296" spans="1:1" x14ac:dyDescent="0.2">
      <c r="A296" s="15"/>
    </row>
    <row r="297" spans="1:1" x14ac:dyDescent="0.2">
      <c r="A297" s="15"/>
    </row>
    <row r="298" spans="1:1" x14ac:dyDescent="0.2">
      <c r="A298" s="15"/>
    </row>
    <row r="299" spans="1:1" x14ac:dyDescent="0.2">
      <c r="A299" s="15"/>
    </row>
    <row r="300" spans="1:1" x14ac:dyDescent="0.2">
      <c r="A300" s="15"/>
    </row>
    <row r="301" spans="1:1" x14ac:dyDescent="0.2">
      <c r="A301" s="15"/>
    </row>
    <row r="302" spans="1:1" x14ac:dyDescent="0.2">
      <c r="A302" s="15"/>
    </row>
    <row r="303" spans="1:1" x14ac:dyDescent="0.2">
      <c r="A303" s="15"/>
    </row>
    <row r="304" spans="1:1" x14ac:dyDescent="0.2">
      <c r="A304" s="15"/>
    </row>
    <row r="305" spans="1:1" x14ac:dyDescent="0.2">
      <c r="A305" s="15"/>
    </row>
    <row r="306" spans="1:1" x14ac:dyDescent="0.2">
      <c r="A306" s="15"/>
    </row>
    <row r="307" spans="1:1" x14ac:dyDescent="0.2">
      <c r="A307" s="15"/>
    </row>
    <row r="308" spans="1:1" x14ac:dyDescent="0.2">
      <c r="A308" s="15"/>
    </row>
    <row r="309" spans="1:1" x14ac:dyDescent="0.2">
      <c r="A309" s="15"/>
    </row>
    <row r="310" spans="1:1" x14ac:dyDescent="0.2">
      <c r="A310" s="15"/>
    </row>
    <row r="311" spans="1:1" x14ac:dyDescent="0.2">
      <c r="A311" s="15"/>
    </row>
    <row r="312" spans="1:1" x14ac:dyDescent="0.2">
      <c r="A312" s="15"/>
    </row>
    <row r="313" spans="1:1" x14ac:dyDescent="0.2">
      <c r="A313" s="15"/>
    </row>
    <row r="314" spans="1:1" x14ac:dyDescent="0.2">
      <c r="A314" s="15"/>
    </row>
    <row r="315" spans="1:1" x14ac:dyDescent="0.2">
      <c r="A315" s="15"/>
    </row>
    <row r="316" spans="1:1" x14ac:dyDescent="0.2">
      <c r="A316" s="15"/>
    </row>
    <row r="317" spans="1:1" x14ac:dyDescent="0.2">
      <c r="A317" s="15"/>
    </row>
    <row r="318" spans="1:1" x14ac:dyDescent="0.2">
      <c r="A318" s="15"/>
    </row>
    <row r="319" spans="1:1" x14ac:dyDescent="0.2">
      <c r="A319" s="15"/>
    </row>
    <row r="320" spans="1:1" x14ac:dyDescent="0.2">
      <c r="A320" s="15"/>
    </row>
    <row r="321" spans="1:1" x14ac:dyDescent="0.2">
      <c r="A321" s="15"/>
    </row>
  </sheetData>
  <mergeCells count="6">
    <mergeCell ref="C3:M3"/>
    <mergeCell ref="A41:A42"/>
    <mergeCell ref="A3:A4"/>
    <mergeCell ref="B3:B4"/>
    <mergeCell ref="A16:A17"/>
    <mergeCell ref="A33:A3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9" orientation="portrait" horizontalDpi="4294967295" verticalDpi="4294967295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9"/>
  <sheetViews>
    <sheetView zoomScaleNormal="100" workbookViewId="0">
      <selection activeCell="C12" sqref="C12"/>
    </sheetView>
  </sheetViews>
  <sheetFormatPr defaultRowHeight="12.75" x14ac:dyDescent="0.25"/>
  <cols>
    <col min="1" max="1" width="5.140625" style="38" customWidth="1"/>
    <col min="2" max="2" width="27.28515625" style="38" customWidth="1"/>
    <col min="3" max="3" width="13.7109375" style="40" customWidth="1"/>
    <col min="4" max="8" width="12.140625" style="38" bestFit="1" customWidth="1"/>
    <col min="9" max="9" width="12.140625" style="40" customWidth="1"/>
    <col min="10" max="10" width="12.140625" style="38" customWidth="1"/>
    <col min="11" max="12" width="11.7109375" style="20" bestFit="1" customWidth="1"/>
    <col min="13" max="13" width="13.85546875" style="20" bestFit="1" customWidth="1"/>
    <col min="14" max="16384" width="9.140625" style="20"/>
  </cols>
  <sheetData>
    <row r="1" spans="1:13" x14ac:dyDescent="0.25">
      <c r="A1" s="17"/>
      <c r="B1" s="246" t="s">
        <v>243</v>
      </c>
      <c r="C1" s="18"/>
      <c r="D1" s="19"/>
      <c r="E1" s="17"/>
      <c r="F1" s="17"/>
      <c r="G1" s="17"/>
      <c r="H1" s="17"/>
      <c r="I1" s="18"/>
      <c r="J1" s="19"/>
    </row>
    <row r="2" spans="1:13" ht="13.5" thickBot="1" x14ac:dyDescent="0.3">
      <c r="A2" s="21"/>
      <c r="B2" s="250" t="s">
        <v>235</v>
      </c>
      <c r="C2" s="22"/>
      <c r="D2" s="23"/>
      <c r="E2" s="21"/>
      <c r="F2" s="21"/>
      <c r="G2" s="21"/>
      <c r="H2" s="21"/>
      <c r="I2" s="22"/>
      <c r="J2" s="23"/>
    </row>
    <row r="3" spans="1:13" ht="16.5" customHeight="1" thickTop="1" x14ac:dyDescent="0.25">
      <c r="A3" s="21"/>
      <c r="B3" s="24"/>
      <c r="C3" s="321" t="s">
        <v>69</v>
      </c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1:13" ht="12.75" customHeight="1" x14ac:dyDescent="0.25">
      <c r="A4" s="329" t="s">
        <v>0</v>
      </c>
      <c r="B4" s="331" t="s">
        <v>70</v>
      </c>
      <c r="C4" s="332" t="str">
        <f>rzis!C4</f>
        <v>31.12.2015 r.</v>
      </c>
      <c r="D4" s="317" t="str">
        <f>rzis!D4</f>
        <v>31.12.2016 r.</v>
      </c>
      <c r="E4" s="317" t="str">
        <f>rzis!E4</f>
        <v>31.12.2017 r.</v>
      </c>
      <c r="F4" s="317" t="str">
        <f>rzis!F4</f>
        <v>31.12.2018 r.</v>
      </c>
      <c r="G4" s="317" t="str">
        <f>rzis!G4</f>
        <v>31.12.2019 r.</v>
      </c>
      <c r="H4" s="317" t="str">
        <f>rzis!H4</f>
        <v>31.12.2020 r.</v>
      </c>
      <c r="I4" s="317" t="str">
        <f>rzis!I4</f>
        <v>31.12.2021 r.</v>
      </c>
      <c r="J4" s="317" t="str">
        <f>rzis!J4</f>
        <v>31.12.2022 r.</v>
      </c>
      <c r="K4" s="317" t="str">
        <f>rzis!K4</f>
        <v>31.12.2023 r.</v>
      </c>
      <c r="L4" s="327" t="str">
        <f>rzis!L4</f>
        <v>31.12.2024 r.</v>
      </c>
      <c r="M4" s="319" t="str">
        <f>rzis!M4</f>
        <v>31.12.2025 r.</v>
      </c>
    </row>
    <row r="5" spans="1:13" x14ac:dyDescent="0.25">
      <c r="A5" s="330"/>
      <c r="B5" s="331"/>
      <c r="C5" s="333"/>
      <c r="D5" s="318"/>
      <c r="E5" s="318"/>
      <c r="F5" s="318"/>
      <c r="G5" s="318"/>
      <c r="H5" s="318"/>
      <c r="I5" s="318"/>
      <c r="J5" s="318"/>
      <c r="K5" s="318"/>
      <c r="L5" s="328"/>
      <c r="M5" s="320"/>
    </row>
    <row r="6" spans="1:13" s="25" customFormat="1" ht="9" thickBot="1" x14ac:dyDescent="0.3">
      <c r="A6" s="111">
        <v>1</v>
      </c>
      <c r="B6" s="112">
        <v>2</v>
      </c>
      <c r="C6" s="111">
        <f>B6+1</f>
        <v>3</v>
      </c>
      <c r="D6" s="113">
        <f t="shared" ref="D6:J6" si="0">C6+1</f>
        <v>4</v>
      </c>
      <c r="E6" s="113">
        <f t="shared" si="0"/>
        <v>5</v>
      </c>
      <c r="F6" s="112">
        <f t="shared" si="0"/>
        <v>6</v>
      </c>
      <c r="G6" s="112">
        <f t="shared" si="0"/>
        <v>7</v>
      </c>
      <c r="H6" s="112">
        <f t="shared" si="0"/>
        <v>8</v>
      </c>
      <c r="I6" s="113">
        <f t="shared" si="0"/>
        <v>9</v>
      </c>
      <c r="J6" s="112">
        <f t="shared" si="0"/>
        <v>10</v>
      </c>
      <c r="K6" s="113">
        <f t="shared" ref="K6" si="1">J6+1</f>
        <v>11</v>
      </c>
      <c r="L6" s="112">
        <f t="shared" ref="L6:M6" si="2">K6+1</f>
        <v>12</v>
      </c>
      <c r="M6" s="114">
        <f t="shared" si="2"/>
        <v>13</v>
      </c>
    </row>
    <row r="7" spans="1:13" x14ac:dyDescent="0.25">
      <c r="A7" s="26" t="s">
        <v>2</v>
      </c>
      <c r="B7" s="27" t="s">
        <v>71</v>
      </c>
      <c r="C7" s="122">
        <v>130894000</v>
      </c>
      <c r="D7" s="123">
        <v>130484000</v>
      </c>
      <c r="E7" s="123">
        <v>133334000</v>
      </c>
      <c r="F7" s="124">
        <v>133114000</v>
      </c>
      <c r="G7" s="124">
        <v>133194000</v>
      </c>
      <c r="H7" s="124">
        <v>125864000</v>
      </c>
      <c r="I7" s="207">
        <v>120654000</v>
      </c>
      <c r="J7" s="263">
        <v>116184000</v>
      </c>
      <c r="K7" s="207">
        <v>113324000</v>
      </c>
      <c r="L7" s="263">
        <v>108524000</v>
      </c>
      <c r="M7" s="208">
        <v>106724000</v>
      </c>
    </row>
    <row r="8" spans="1:13" ht="17.25" customHeight="1" x14ac:dyDescent="0.25">
      <c r="A8" s="28" t="s">
        <v>5</v>
      </c>
      <c r="B8" s="29" t="s">
        <v>72</v>
      </c>
      <c r="C8" s="125">
        <v>300000</v>
      </c>
      <c r="D8" s="126">
        <v>200000</v>
      </c>
      <c r="E8" s="126">
        <v>150000</v>
      </c>
      <c r="F8" s="127">
        <v>400000</v>
      </c>
      <c r="G8" s="127">
        <v>200000</v>
      </c>
      <c r="H8" s="127">
        <v>100000</v>
      </c>
      <c r="I8" s="194">
        <v>200000</v>
      </c>
      <c r="J8" s="264">
        <v>100000</v>
      </c>
      <c r="K8" s="194">
        <v>100000</v>
      </c>
      <c r="L8" s="264">
        <v>100000</v>
      </c>
      <c r="M8" s="195">
        <v>100000</v>
      </c>
    </row>
    <row r="9" spans="1:13" ht="22.5" x14ac:dyDescent="0.25">
      <c r="A9" s="30" t="s">
        <v>73</v>
      </c>
      <c r="B9" s="31" t="s">
        <v>74</v>
      </c>
      <c r="C9" s="128"/>
      <c r="D9" s="129"/>
      <c r="E9" s="129"/>
      <c r="F9" s="130"/>
      <c r="G9" s="130"/>
      <c r="H9" s="130"/>
      <c r="I9" s="138"/>
      <c r="J9" s="265"/>
      <c r="K9" s="273"/>
      <c r="L9" s="265"/>
      <c r="M9" s="197"/>
    </row>
    <row r="10" spans="1:13" x14ac:dyDescent="0.25">
      <c r="A10" s="30" t="s">
        <v>75</v>
      </c>
      <c r="B10" s="31" t="s">
        <v>76</v>
      </c>
      <c r="C10" s="128"/>
      <c r="D10" s="129"/>
      <c r="E10" s="129"/>
      <c r="F10" s="130"/>
      <c r="G10" s="130"/>
      <c r="H10" s="130"/>
      <c r="I10" s="138"/>
      <c r="J10" s="265"/>
      <c r="K10" s="273"/>
      <c r="L10" s="265"/>
      <c r="M10" s="197"/>
    </row>
    <row r="11" spans="1:13" x14ac:dyDescent="0.25">
      <c r="A11" s="30" t="s">
        <v>77</v>
      </c>
      <c r="B11" s="31" t="s">
        <v>78</v>
      </c>
      <c r="C11" s="128">
        <v>300000</v>
      </c>
      <c r="D11" s="129">
        <v>200000</v>
      </c>
      <c r="E11" s="129">
        <v>150000</v>
      </c>
      <c r="F11" s="130">
        <v>400000</v>
      </c>
      <c r="G11" s="130">
        <v>200000</v>
      </c>
      <c r="H11" s="130">
        <v>100000</v>
      </c>
      <c r="I11" s="138">
        <v>200000</v>
      </c>
      <c r="J11" s="265">
        <v>100000</v>
      </c>
      <c r="K11" s="273">
        <v>100000</v>
      </c>
      <c r="L11" s="265">
        <v>100000</v>
      </c>
      <c r="M11" s="197">
        <v>100000</v>
      </c>
    </row>
    <row r="12" spans="1:13" ht="22.5" x14ac:dyDescent="0.25">
      <c r="A12" s="30" t="s">
        <v>79</v>
      </c>
      <c r="B12" s="31" t="s">
        <v>80</v>
      </c>
      <c r="C12" s="128"/>
      <c r="D12" s="129"/>
      <c r="E12" s="129"/>
      <c r="F12" s="130"/>
      <c r="G12" s="130"/>
      <c r="H12" s="130"/>
      <c r="I12" s="138"/>
      <c r="J12" s="265"/>
      <c r="K12" s="273"/>
      <c r="L12" s="265"/>
      <c r="M12" s="197"/>
    </row>
    <row r="13" spans="1:13" ht="15.75" customHeight="1" x14ac:dyDescent="0.25">
      <c r="A13" s="28" t="s">
        <v>7</v>
      </c>
      <c r="B13" s="32" t="s">
        <v>81</v>
      </c>
      <c r="C13" s="131">
        <v>129694000</v>
      </c>
      <c r="D13" s="126">
        <v>129644000</v>
      </c>
      <c r="E13" s="126">
        <v>132754000</v>
      </c>
      <c r="F13" s="127">
        <v>132454000</v>
      </c>
      <c r="G13" s="127">
        <v>132854000</v>
      </c>
      <c r="H13" s="127">
        <v>125714000</v>
      </c>
      <c r="I13" s="193">
        <v>120444000</v>
      </c>
      <c r="J13" s="264">
        <v>116084000</v>
      </c>
      <c r="K13" s="194">
        <v>113224000</v>
      </c>
      <c r="L13" s="264">
        <v>108424000</v>
      </c>
      <c r="M13" s="195">
        <v>106624000</v>
      </c>
    </row>
    <row r="14" spans="1:13" ht="18" customHeight="1" x14ac:dyDescent="0.25">
      <c r="A14" s="324" t="s">
        <v>73</v>
      </c>
      <c r="B14" s="31" t="s">
        <v>82</v>
      </c>
      <c r="C14" s="128">
        <v>103494000</v>
      </c>
      <c r="D14" s="129">
        <v>120544000</v>
      </c>
      <c r="E14" s="129">
        <v>111554000</v>
      </c>
      <c r="F14" s="130">
        <v>112293000</v>
      </c>
      <c r="G14" s="130">
        <v>114244000</v>
      </c>
      <c r="H14" s="130">
        <v>115418000</v>
      </c>
      <c r="I14" s="138">
        <v>112124000</v>
      </c>
      <c r="J14" s="265">
        <v>109512000</v>
      </c>
      <c r="K14" s="273">
        <v>106712000</v>
      </c>
      <c r="L14" s="265">
        <v>101064000</v>
      </c>
      <c r="M14" s="197">
        <v>98204000</v>
      </c>
    </row>
    <row r="15" spans="1:13" ht="22.5" x14ac:dyDescent="0.25">
      <c r="A15" s="324"/>
      <c r="B15" s="31" t="s">
        <v>83</v>
      </c>
      <c r="C15" s="128">
        <v>4340000</v>
      </c>
      <c r="D15" s="129">
        <v>4340000</v>
      </c>
      <c r="E15" s="218">
        <v>4340000</v>
      </c>
      <c r="F15" s="219">
        <v>4340000</v>
      </c>
      <c r="G15" s="219">
        <v>4340000</v>
      </c>
      <c r="H15" s="219">
        <v>4340000</v>
      </c>
      <c r="I15" s="220">
        <v>4340000</v>
      </c>
      <c r="J15" s="266">
        <v>4340000</v>
      </c>
      <c r="K15" s="274">
        <v>4340000</v>
      </c>
      <c r="L15" s="266">
        <v>4340000</v>
      </c>
      <c r="M15" s="221">
        <v>4340000</v>
      </c>
    </row>
    <row r="16" spans="1:13" ht="22.5" x14ac:dyDescent="0.25">
      <c r="A16" s="324"/>
      <c r="B16" s="31" t="s">
        <v>84</v>
      </c>
      <c r="C16" s="128">
        <v>70340000</v>
      </c>
      <c r="D16" s="133">
        <v>85400000</v>
      </c>
      <c r="E16" s="133">
        <v>80268000</v>
      </c>
      <c r="F16" s="132">
        <v>82200000</v>
      </c>
      <c r="G16" s="132">
        <v>84000000</v>
      </c>
      <c r="H16" s="132">
        <v>88500000</v>
      </c>
      <c r="I16" s="138">
        <v>82954000</v>
      </c>
      <c r="J16" s="267">
        <v>78464000</v>
      </c>
      <c r="K16" s="275">
        <v>75464000</v>
      </c>
      <c r="L16" s="267">
        <v>72464000</v>
      </c>
      <c r="M16" s="196">
        <v>68464000</v>
      </c>
    </row>
    <row r="17" spans="1:13" x14ac:dyDescent="0.25">
      <c r="A17" s="324"/>
      <c r="B17" s="31" t="s">
        <v>85</v>
      </c>
      <c r="C17" s="128">
        <v>8740000</v>
      </c>
      <c r="D17" s="133">
        <v>9337000</v>
      </c>
      <c r="E17" s="133">
        <v>7265000</v>
      </c>
      <c r="F17" s="132">
        <v>5500000</v>
      </c>
      <c r="G17" s="132">
        <v>4500000</v>
      </c>
      <c r="H17" s="132">
        <v>4868000</v>
      </c>
      <c r="I17" s="138">
        <v>5980000</v>
      </c>
      <c r="J17" s="267">
        <v>6368000</v>
      </c>
      <c r="K17" s="275">
        <v>6968000</v>
      </c>
      <c r="L17" s="267">
        <v>5320000</v>
      </c>
      <c r="M17" s="196">
        <v>5360000</v>
      </c>
    </row>
    <row r="18" spans="1:13" ht="14.25" customHeight="1" x14ac:dyDescent="0.25">
      <c r="A18" s="324"/>
      <c r="B18" s="31" t="s">
        <v>86</v>
      </c>
      <c r="C18" s="128">
        <v>74000</v>
      </c>
      <c r="D18" s="133">
        <v>50000</v>
      </c>
      <c r="E18" s="133">
        <v>170000</v>
      </c>
      <c r="F18" s="132">
        <v>140000</v>
      </c>
      <c r="G18" s="132">
        <v>110000</v>
      </c>
      <c r="H18" s="132">
        <v>80000</v>
      </c>
      <c r="I18" s="138">
        <v>50000</v>
      </c>
      <c r="J18" s="267">
        <v>40000</v>
      </c>
      <c r="K18" s="275">
        <v>40000</v>
      </c>
      <c r="L18" s="267">
        <v>40000</v>
      </c>
      <c r="M18" s="196">
        <v>40000</v>
      </c>
    </row>
    <row r="19" spans="1:13" ht="14.25" customHeight="1" x14ac:dyDescent="0.25">
      <c r="A19" s="324"/>
      <c r="B19" s="31" t="s">
        <v>87</v>
      </c>
      <c r="C19" s="128">
        <v>20000000</v>
      </c>
      <c r="D19" s="133">
        <v>21417000</v>
      </c>
      <c r="E19" s="133">
        <v>19511000</v>
      </c>
      <c r="F19" s="132">
        <v>20113000</v>
      </c>
      <c r="G19" s="132">
        <v>21294000</v>
      </c>
      <c r="H19" s="132">
        <v>17630000</v>
      </c>
      <c r="I19" s="138">
        <v>18800000</v>
      </c>
      <c r="J19" s="267">
        <v>20300000</v>
      </c>
      <c r="K19" s="275">
        <v>19900000</v>
      </c>
      <c r="L19" s="267">
        <v>18900000</v>
      </c>
      <c r="M19" s="196">
        <v>20000000</v>
      </c>
    </row>
    <row r="20" spans="1:13" ht="14.25" customHeight="1" x14ac:dyDescent="0.25">
      <c r="A20" s="30" t="s">
        <v>75</v>
      </c>
      <c r="B20" s="31" t="s">
        <v>88</v>
      </c>
      <c r="C20" s="128">
        <v>26200000</v>
      </c>
      <c r="D20" s="133">
        <v>9100000</v>
      </c>
      <c r="E20" s="133">
        <v>21200000</v>
      </c>
      <c r="F20" s="132">
        <v>20161000</v>
      </c>
      <c r="G20" s="132">
        <v>18610000</v>
      </c>
      <c r="H20" s="132">
        <v>10296000</v>
      </c>
      <c r="I20" s="138">
        <v>8320000</v>
      </c>
      <c r="J20" s="267">
        <v>6572000</v>
      </c>
      <c r="K20" s="275">
        <v>6512000</v>
      </c>
      <c r="L20" s="267">
        <v>7360000</v>
      </c>
      <c r="M20" s="196">
        <v>8420000</v>
      </c>
    </row>
    <row r="21" spans="1:13" x14ac:dyDescent="0.25">
      <c r="A21" s="30" t="s">
        <v>77</v>
      </c>
      <c r="B21" s="31" t="s">
        <v>89</v>
      </c>
      <c r="C21" s="128"/>
      <c r="D21" s="129"/>
      <c r="E21" s="129"/>
      <c r="F21" s="132"/>
      <c r="G21" s="132"/>
      <c r="H21" s="132"/>
      <c r="I21" s="138"/>
      <c r="J21" s="265"/>
      <c r="K21" s="273"/>
      <c r="L21" s="265"/>
      <c r="M21" s="197"/>
    </row>
    <row r="22" spans="1:13" x14ac:dyDescent="0.25">
      <c r="A22" s="28" t="s">
        <v>9</v>
      </c>
      <c r="B22" s="32" t="s">
        <v>90</v>
      </c>
      <c r="C22" s="131">
        <v>0</v>
      </c>
      <c r="D22" s="126">
        <v>0</v>
      </c>
      <c r="E22" s="126">
        <v>0</v>
      </c>
      <c r="F22" s="127">
        <v>0</v>
      </c>
      <c r="G22" s="127">
        <v>0</v>
      </c>
      <c r="H22" s="127">
        <v>0</v>
      </c>
      <c r="I22" s="193">
        <v>0</v>
      </c>
      <c r="J22" s="264">
        <v>0</v>
      </c>
      <c r="K22" s="194">
        <v>0</v>
      </c>
      <c r="L22" s="264">
        <v>0</v>
      </c>
      <c r="M22" s="195">
        <v>0</v>
      </c>
    </row>
    <row r="23" spans="1:13" x14ac:dyDescent="0.25">
      <c r="A23" s="28" t="s">
        <v>11</v>
      </c>
      <c r="B23" s="32" t="s">
        <v>91</v>
      </c>
      <c r="C23" s="131">
        <v>0</v>
      </c>
      <c r="D23" s="126">
        <v>0</v>
      </c>
      <c r="E23" s="126">
        <v>0</v>
      </c>
      <c r="F23" s="127">
        <v>0</v>
      </c>
      <c r="G23" s="127">
        <v>0</v>
      </c>
      <c r="H23" s="127">
        <v>0</v>
      </c>
      <c r="I23" s="193">
        <v>0</v>
      </c>
      <c r="J23" s="264">
        <v>0</v>
      </c>
      <c r="K23" s="194">
        <v>0</v>
      </c>
      <c r="L23" s="264">
        <v>0</v>
      </c>
      <c r="M23" s="195">
        <v>0</v>
      </c>
    </row>
    <row r="24" spans="1:13" ht="22.5" x14ac:dyDescent="0.25">
      <c r="A24" s="28" t="s">
        <v>20</v>
      </c>
      <c r="B24" s="32" t="s">
        <v>94</v>
      </c>
      <c r="C24" s="131">
        <v>900000</v>
      </c>
      <c r="D24" s="126">
        <v>640000</v>
      </c>
      <c r="E24" s="126">
        <v>430000</v>
      </c>
      <c r="F24" s="127">
        <v>260000</v>
      </c>
      <c r="G24" s="127">
        <v>140000</v>
      </c>
      <c r="H24" s="127">
        <v>50000</v>
      </c>
      <c r="I24" s="193">
        <v>10000</v>
      </c>
      <c r="J24" s="264">
        <v>0</v>
      </c>
      <c r="K24" s="194">
        <v>0</v>
      </c>
      <c r="L24" s="264">
        <v>0</v>
      </c>
      <c r="M24" s="195">
        <v>0</v>
      </c>
    </row>
    <row r="25" spans="1:13" x14ac:dyDescent="0.25">
      <c r="A25" s="33" t="s">
        <v>13</v>
      </c>
      <c r="B25" s="34" t="s">
        <v>96</v>
      </c>
      <c r="C25" s="134">
        <v>52243000</v>
      </c>
      <c r="D25" s="135">
        <v>52178000</v>
      </c>
      <c r="E25" s="135">
        <v>53523000</v>
      </c>
      <c r="F25" s="136">
        <v>52133000</v>
      </c>
      <c r="G25" s="135">
        <v>52903000</v>
      </c>
      <c r="H25" s="135">
        <v>54563000</v>
      </c>
      <c r="I25" s="191">
        <v>55403000</v>
      </c>
      <c r="J25" s="268">
        <v>55353000</v>
      </c>
      <c r="K25" s="276">
        <v>55403000</v>
      </c>
      <c r="L25" s="268">
        <v>56883000</v>
      </c>
      <c r="M25" s="192">
        <v>55813000</v>
      </c>
    </row>
    <row r="26" spans="1:13" ht="16.5" customHeight="1" x14ac:dyDescent="0.25">
      <c r="A26" s="28" t="s">
        <v>5</v>
      </c>
      <c r="B26" s="32" t="s">
        <v>97</v>
      </c>
      <c r="C26" s="131">
        <v>9500000</v>
      </c>
      <c r="D26" s="126">
        <v>8000000</v>
      </c>
      <c r="E26" s="126">
        <v>8000000</v>
      </c>
      <c r="F26" s="127">
        <v>8000000</v>
      </c>
      <c r="G26" s="203">
        <v>8000000</v>
      </c>
      <c r="H26" s="203">
        <v>8000000</v>
      </c>
      <c r="I26" s="193">
        <v>8000000</v>
      </c>
      <c r="J26" s="264">
        <v>8000000</v>
      </c>
      <c r="K26" s="194">
        <v>8000000</v>
      </c>
      <c r="L26" s="264">
        <v>8000000</v>
      </c>
      <c r="M26" s="195">
        <v>8000000</v>
      </c>
    </row>
    <row r="27" spans="1:13" x14ac:dyDescent="0.25">
      <c r="A27" s="30" t="s">
        <v>73</v>
      </c>
      <c r="B27" s="31" t="s">
        <v>98</v>
      </c>
      <c r="C27" s="128">
        <v>9500000</v>
      </c>
      <c r="D27" s="133">
        <v>8000000</v>
      </c>
      <c r="E27" s="133">
        <v>8000000</v>
      </c>
      <c r="F27" s="132">
        <v>8000000</v>
      </c>
      <c r="G27" s="133">
        <v>8000000</v>
      </c>
      <c r="H27" s="133">
        <v>8000000</v>
      </c>
      <c r="I27" s="138">
        <v>8000000</v>
      </c>
      <c r="J27" s="267">
        <v>8000000</v>
      </c>
      <c r="K27" s="275">
        <v>8000000</v>
      </c>
      <c r="L27" s="267">
        <v>8000000</v>
      </c>
      <c r="M27" s="196">
        <v>8000000</v>
      </c>
    </row>
    <row r="28" spans="1:13" x14ac:dyDescent="0.25">
      <c r="A28" s="30" t="s">
        <v>75</v>
      </c>
      <c r="B28" s="31" t="s">
        <v>99</v>
      </c>
      <c r="C28" s="128"/>
      <c r="D28" s="129"/>
      <c r="E28" s="129"/>
      <c r="F28" s="132"/>
      <c r="G28" s="133"/>
      <c r="H28" s="133"/>
      <c r="I28" s="138"/>
      <c r="J28" s="265"/>
      <c r="K28" s="273"/>
      <c r="L28" s="265"/>
      <c r="M28" s="197"/>
    </row>
    <row r="29" spans="1:13" x14ac:dyDescent="0.25">
      <c r="A29" s="30" t="s">
        <v>77</v>
      </c>
      <c r="B29" s="31" t="s">
        <v>100</v>
      </c>
      <c r="C29" s="128"/>
      <c r="D29" s="129"/>
      <c r="E29" s="129"/>
      <c r="F29" s="132"/>
      <c r="G29" s="133"/>
      <c r="H29" s="133"/>
      <c r="I29" s="138"/>
      <c r="J29" s="265"/>
      <c r="K29" s="273"/>
      <c r="L29" s="265"/>
      <c r="M29" s="197"/>
    </row>
    <row r="30" spans="1:13" x14ac:dyDescent="0.25">
      <c r="A30" s="30" t="s">
        <v>79</v>
      </c>
      <c r="B30" s="31" t="s">
        <v>101</v>
      </c>
      <c r="C30" s="128"/>
      <c r="D30" s="129"/>
      <c r="E30" s="129"/>
      <c r="F30" s="132"/>
      <c r="G30" s="133"/>
      <c r="H30" s="133"/>
      <c r="I30" s="138"/>
      <c r="J30" s="265"/>
      <c r="K30" s="273"/>
      <c r="L30" s="265"/>
      <c r="M30" s="197"/>
    </row>
    <row r="31" spans="1:13" x14ac:dyDescent="0.25">
      <c r="A31" s="35" t="s">
        <v>102</v>
      </c>
      <c r="B31" s="36" t="s">
        <v>103</v>
      </c>
      <c r="C31" s="137"/>
      <c r="D31" s="129"/>
      <c r="E31" s="129"/>
      <c r="F31" s="132"/>
      <c r="G31" s="133"/>
      <c r="H31" s="133"/>
      <c r="I31" s="198"/>
      <c r="J31" s="265"/>
      <c r="K31" s="273"/>
      <c r="L31" s="265"/>
      <c r="M31" s="197"/>
    </row>
    <row r="32" spans="1:13" x14ac:dyDescent="0.25">
      <c r="A32" s="28" t="s">
        <v>7</v>
      </c>
      <c r="B32" s="32" t="s">
        <v>104</v>
      </c>
      <c r="C32" s="131">
        <v>26950000</v>
      </c>
      <c r="D32" s="126">
        <v>26550000</v>
      </c>
      <c r="E32" s="126">
        <v>27150000</v>
      </c>
      <c r="F32" s="127">
        <v>25950000</v>
      </c>
      <c r="G32" s="203">
        <v>26950000</v>
      </c>
      <c r="H32" s="203">
        <v>28150000</v>
      </c>
      <c r="I32" s="193">
        <v>28950000</v>
      </c>
      <c r="J32" s="269">
        <v>28450000</v>
      </c>
      <c r="K32" s="193">
        <v>29450000</v>
      </c>
      <c r="L32" s="269">
        <v>30450000</v>
      </c>
      <c r="M32" s="204">
        <v>29450000</v>
      </c>
    </row>
    <row r="33" spans="1:13" ht="22.5" x14ac:dyDescent="0.25">
      <c r="A33" s="249" t="s">
        <v>73</v>
      </c>
      <c r="B33" s="31" t="s">
        <v>105</v>
      </c>
      <c r="C33" s="128"/>
      <c r="D33" s="129"/>
      <c r="E33" s="129"/>
      <c r="F33" s="132"/>
      <c r="G33" s="133"/>
      <c r="H33" s="133"/>
      <c r="I33" s="138"/>
      <c r="J33" s="265"/>
      <c r="K33" s="273"/>
      <c r="L33" s="265"/>
      <c r="M33" s="197"/>
    </row>
    <row r="34" spans="1:13" x14ac:dyDescent="0.25">
      <c r="A34" s="324" t="s">
        <v>75</v>
      </c>
      <c r="B34" s="31" t="s">
        <v>108</v>
      </c>
      <c r="C34" s="128">
        <v>26950000</v>
      </c>
      <c r="D34" s="129">
        <v>26550000</v>
      </c>
      <c r="E34" s="129">
        <v>27150000</v>
      </c>
      <c r="F34" s="132">
        <v>25950000</v>
      </c>
      <c r="G34" s="133">
        <v>26950000</v>
      </c>
      <c r="H34" s="133">
        <v>28150000</v>
      </c>
      <c r="I34" s="138">
        <v>28950000</v>
      </c>
      <c r="J34" s="270">
        <v>28450000</v>
      </c>
      <c r="K34" s="138">
        <v>29450000</v>
      </c>
      <c r="L34" s="270">
        <v>30450000</v>
      </c>
      <c r="M34" s="139">
        <v>29450000</v>
      </c>
    </row>
    <row r="35" spans="1:13" ht="22.5" x14ac:dyDescent="0.25">
      <c r="A35" s="324"/>
      <c r="B35" s="31" t="s">
        <v>106</v>
      </c>
      <c r="C35" s="128">
        <v>26000000</v>
      </c>
      <c r="D35" s="133">
        <v>25600000</v>
      </c>
      <c r="E35" s="133">
        <v>26200000</v>
      </c>
      <c r="F35" s="132">
        <v>25000000</v>
      </c>
      <c r="G35" s="133">
        <v>26000000</v>
      </c>
      <c r="H35" s="133">
        <v>27200000</v>
      </c>
      <c r="I35" s="138">
        <v>28000000</v>
      </c>
      <c r="J35" s="267">
        <v>27500000</v>
      </c>
      <c r="K35" s="275">
        <v>28500000</v>
      </c>
      <c r="L35" s="267">
        <v>29500000</v>
      </c>
      <c r="M35" s="196">
        <v>28500000</v>
      </c>
    </row>
    <row r="36" spans="1:13" x14ac:dyDescent="0.25">
      <c r="A36" s="324"/>
      <c r="B36" s="31" t="s">
        <v>109</v>
      </c>
      <c r="C36" s="128">
        <v>26000000</v>
      </c>
      <c r="D36" s="133">
        <v>25600000</v>
      </c>
      <c r="E36" s="133">
        <v>26200000</v>
      </c>
      <c r="F36" s="130">
        <v>25000000</v>
      </c>
      <c r="G36" s="129">
        <v>26000000</v>
      </c>
      <c r="H36" s="129">
        <v>27200000</v>
      </c>
      <c r="I36" s="138">
        <v>28000000</v>
      </c>
      <c r="J36" s="267">
        <v>27500000</v>
      </c>
      <c r="K36" s="275">
        <v>28500000</v>
      </c>
      <c r="L36" s="267">
        <v>29500000</v>
      </c>
      <c r="M36" s="196">
        <v>28500000</v>
      </c>
    </row>
    <row r="37" spans="1:13" x14ac:dyDescent="0.25">
      <c r="A37" s="324"/>
      <c r="B37" s="31" t="s">
        <v>110</v>
      </c>
      <c r="C37" s="128"/>
      <c r="D37" s="129"/>
      <c r="E37" s="129"/>
      <c r="F37" s="132"/>
      <c r="G37" s="133"/>
      <c r="H37" s="133"/>
      <c r="I37" s="138"/>
      <c r="J37" s="265"/>
      <c r="K37" s="273"/>
      <c r="L37" s="265"/>
      <c r="M37" s="197"/>
    </row>
    <row r="38" spans="1:13" ht="45" x14ac:dyDescent="0.25">
      <c r="A38" s="324"/>
      <c r="B38" s="31" t="s">
        <v>111</v>
      </c>
      <c r="C38" s="128"/>
      <c r="D38" s="129"/>
      <c r="E38" s="129"/>
      <c r="F38" s="132"/>
      <c r="G38" s="133"/>
      <c r="H38" s="133"/>
      <c r="I38" s="138"/>
      <c r="J38" s="265"/>
      <c r="K38" s="273"/>
      <c r="L38" s="265"/>
      <c r="M38" s="197"/>
    </row>
    <row r="39" spans="1:13" x14ac:dyDescent="0.25">
      <c r="A39" s="324"/>
      <c r="B39" s="31" t="s">
        <v>112</v>
      </c>
      <c r="C39" s="128">
        <v>950000</v>
      </c>
      <c r="D39" s="133">
        <v>950000</v>
      </c>
      <c r="E39" s="133">
        <v>950000</v>
      </c>
      <c r="F39" s="132">
        <v>950000</v>
      </c>
      <c r="G39" s="133">
        <v>950000</v>
      </c>
      <c r="H39" s="133">
        <v>950000</v>
      </c>
      <c r="I39" s="138">
        <v>950000</v>
      </c>
      <c r="J39" s="267">
        <v>950000</v>
      </c>
      <c r="K39" s="275">
        <v>950000</v>
      </c>
      <c r="L39" s="267">
        <v>950000</v>
      </c>
      <c r="M39" s="196">
        <v>950000</v>
      </c>
    </row>
    <row r="40" spans="1:13" x14ac:dyDescent="0.25">
      <c r="A40" s="324"/>
      <c r="B40" s="31" t="s">
        <v>113</v>
      </c>
      <c r="C40" s="128">
        <v>0</v>
      </c>
      <c r="D40" s="129">
        <v>0</v>
      </c>
      <c r="E40" s="129">
        <v>0</v>
      </c>
      <c r="F40" s="132"/>
      <c r="G40" s="133"/>
      <c r="H40" s="133"/>
      <c r="I40" s="138"/>
      <c r="J40" s="265"/>
      <c r="K40" s="273"/>
      <c r="L40" s="265"/>
      <c r="M40" s="197"/>
    </row>
    <row r="41" spans="1:13" x14ac:dyDescent="0.25">
      <c r="A41" s="28" t="s">
        <v>9</v>
      </c>
      <c r="B41" s="32" t="s">
        <v>114</v>
      </c>
      <c r="C41" s="131">
        <v>15073000</v>
      </c>
      <c r="D41" s="126">
        <v>16728000</v>
      </c>
      <c r="E41" s="126">
        <v>17513000</v>
      </c>
      <c r="F41" s="127">
        <v>17373000</v>
      </c>
      <c r="G41" s="203">
        <v>17183000</v>
      </c>
      <c r="H41" s="203">
        <v>17683000</v>
      </c>
      <c r="I41" s="193">
        <v>17773000</v>
      </c>
      <c r="J41" s="269">
        <v>18263000</v>
      </c>
      <c r="K41" s="193">
        <v>17343000</v>
      </c>
      <c r="L41" s="269">
        <v>17833000</v>
      </c>
      <c r="M41" s="204">
        <v>17763000</v>
      </c>
    </row>
    <row r="42" spans="1:13" x14ac:dyDescent="0.25">
      <c r="A42" s="324" t="s">
        <v>73</v>
      </c>
      <c r="B42" s="31" t="s">
        <v>115</v>
      </c>
      <c r="C42" s="128">
        <v>15073000</v>
      </c>
      <c r="D42" s="129">
        <v>16728000</v>
      </c>
      <c r="E42" s="129">
        <v>17513000</v>
      </c>
      <c r="F42" s="132">
        <v>17373000</v>
      </c>
      <c r="G42" s="133">
        <v>17183000</v>
      </c>
      <c r="H42" s="133">
        <v>17683000</v>
      </c>
      <c r="I42" s="138">
        <v>17773000</v>
      </c>
      <c r="J42" s="270">
        <v>18263000</v>
      </c>
      <c r="K42" s="138">
        <v>17343000</v>
      </c>
      <c r="L42" s="270">
        <v>17833000</v>
      </c>
      <c r="M42" s="139">
        <v>17763000</v>
      </c>
    </row>
    <row r="43" spans="1:13" x14ac:dyDescent="0.25">
      <c r="A43" s="324"/>
      <c r="B43" s="31" t="s">
        <v>92</v>
      </c>
      <c r="C43" s="128"/>
      <c r="D43" s="129"/>
      <c r="E43" s="129"/>
      <c r="F43" s="132"/>
      <c r="G43" s="133"/>
      <c r="H43" s="133"/>
      <c r="I43" s="138"/>
      <c r="J43" s="265"/>
      <c r="K43" s="273"/>
      <c r="L43" s="265"/>
      <c r="M43" s="197"/>
    </row>
    <row r="44" spans="1:13" x14ac:dyDescent="0.25">
      <c r="A44" s="324"/>
      <c r="B44" s="31" t="s">
        <v>116</v>
      </c>
      <c r="C44" s="128"/>
      <c r="D44" s="129"/>
      <c r="E44" s="129"/>
      <c r="F44" s="132"/>
      <c r="G44" s="133"/>
      <c r="H44" s="133"/>
      <c r="I44" s="138"/>
      <c r="J44" s="265"/>
      <c r="K44" s="273"/>
      <c r="L44" s="265"/>
      <c r="M44" s="197"/>
    </row>
    <row r="45" spans="1:13" x14ac:dyDescent="0.25">
      <c r="A45" s="324"/>
      <c r="B45" s="31" t="s">
        <v>117</v>
      </c>
      <c r="C45" s="128"/>
      <c r="D45" s="129"/>
      <c r="E45" s="129"/>
      <c r="F45" s="132"/>
      <c r="G45" s="133"/>
      <c r="H45" s="133"/>
      <c r="I45" s="138"/>
      <c r="J45" s="265"/>
      <c r="K45" s="273"/>
      <c r="L45" s="265"/>
      <c r="M45" s="197"/>
    </row>
    <row r="46" spans="1:13" x14ac:dyDescent="0.25">
      <c r="A46" s="324"/>
      <c r="B46" s="31" t="s">
        <v>118</v>
      </c>
      <c r="C46" s="128"/>
      <c r="D46" s="129"/>
      <c r="E46" s="129"/>
      <c r="F46" s="132"/>
      <c r="G46" s="133"/>
      <c r="H46" s="133"/>
      <c r="I46" s="138"/>
      <c r="J46" s="265"/>
      <c r="K46" s="273"/>
      <c r="L46" s="265"/>
      <c r="M46" s="197"/>
    </row>
    <row r="47" spans="1:13" ht="22.5" x14ac:dyDescent="0.25">
      <c r="A47" s="324"/>
      <c r="B47" s="31" t="s">
        <v>119</v>
      </c>
      <c r="C47" s="128"/>
      <c r="D47" s="129"/>
      <c r="E47" s="129"/>
      <c r="F47" s="132"/>
      <c r="G47" s="133"/>
      <c r="H47" s="133"/>
      <c r="I47" s="138"/>
      <c r="J47" s="265"/>
      <c r="K47" s="273"/>
      <c r="L47" s="265"/>
      <c r="M47" s="197"/>
    </row>
    <row r="48" spans="1:13" x14ac:dyDescent="0.25">
      <c r="A48" s="324"/>
      <c r="B48" s="31" t="s">
        <v>93</v>
      </c>
      <c r="C48" s="128"/>
      <c r="D48" s="129"/>
      <c r="E48" s="129"/>
      <c r="F48" s="132"/>
      <c r="G48" s="133"/>
      <c r="H48" s="133"/>
      <c r="I48" s="138"/>
      <c r="J48" s="265"/>
      <c r="K48" s="273"/>
      <c r="L48" s="265"/>
      <c r="M48" s="197"/>
    </row>
    <row r="49" spans="1:13" x14ac:dyDescent="0.25">
      <c r="A49" s="324"/>
      <c r="B49" s="31" t="s">
        <v>116</v>
      </c>
      <c r="C49" s="128"/>
      <c r="D49" s="129"/>
      <c r="E49" s="129"/>
      <c r="F49" s="132"/>
      <c r="G49" s="133"/>
      <c r="H49" s="133"/>
      <c r="I49" s="138"/>
      <c r="J49" s="265"/>
      <c r="K49" s="273"/>
      <c r="L49" s="265"/>
      <c r="M49" s="197"/>
    </row>
    <row r="50" spans="1:13" x14ac:dyDescent="0.25">
      <c r="A50" s="324"/>
      <c r="B50" s="31" t="s">
        <v>117</v>
      </c>
      <c r="C50" s="128"/>
      <c r="D50" s="129"/>
      <c r="E50" s="129"/>
      <c r="F50" s="132"/>
      <c r="G50" s="133"/>
      <c r="H50" s="133"/>
      <c r="I50" s="138"/>
      <c r="J50" s="265"/>
      <c r="K50" s="273"/>
      <c r="L50" s="265"/>
      <c r="M50" s="197"/>
    </row>
    <row r="51" spans="1:13" x14ac:dyDescent="0.25">
      <c r="A51" s="324"/>
      <c r="B51" s="31" t="s">
        <v>118</v>
      </c>
      <c r="C51" s="128"/>
      <c r="D51" s="129"/>
      <c r="E51" s="129"/>
      <c r="F51" s="132"/>
      <c r="G51" s="133"/>
      <c r="H51" s="133"/>
      <c r="I51" s="138"/>
      <c r="J51" s="265"/>
      <c r="K51" s="273"/>
      <c r="L51" s="265"/>
      <c r="M51" s="197"/>
    </row>
    <row r="52" spans="1:13" ht="22.5" x14ac:dyDescent="0.25">
      <c r="A52" s="324"/>
      <c r="B52" s="31" t="s">
        <v>119</v>
      </c>
      <c r="C52" s="128"/>
      <c r="D52" s="129"/>
      <c r="E52" s="129"/>
      <c r="F52" s="132"/>
      <c r="G52" s="133"/>
      <c r="H52" s="133"/>
      <c r="I52" s="138"/>
      <c r="J52" s="265"/>
      <c r="K52" s="273"/>
      <c r="L52" s="265"/>
      <c r="M52" s="197"/>
    </row>
    <row r="53" spans="1:13" ht="22.5" x14ac:dyDescent="0.25">
      <c r="A53" s="324"/>
      <c r="B53" s="31" t="s">
        <v>120</v>
      </c>
      <c r="C53" s="128">
        <v>15073000</v>
      </c>
      <c r="D53" s="133">
        <v>16728000</v>
      </c>
      <c r="E53" s="133">
        <v>17513000</v>
      </c>
      <c r="F53" s="132">
        <v>17373000</v>
      </c>
      <c r="G53" s="133">
        <v>17183000</v>
      </c>
      <c r="H53" s="133">
        <v>17683000</v>
      </c>
      <c r="I53" s="138">
        <v>17773000</v>
      </c>
      <c r="J53" s="270">
        <v>18263000</v>
      </c>
      <c r="K53" s="138">
        <v>17343000</v>
      </c>
      <c r="L53" s="270">
        <v>17833000</v>
      </c>
      <c r="M53" s="139">
        <v>17763000</v>
      </c>
    </row>
    <row r="54" spans="1:13" ht="22.5" x14ac:dyDescent="0.25">
      <c r="A54" s="324"/>
      <c r="B54" s="31" t="s">
        <v>121</v>
      </c>
      <c r="C54" s="128">
        <v>7173000</v>
      </c>
      <c r="D54" s="206">
        <v>2828000</v>
      </c>
      <c r="E54" s="206">
        <v>2613000</v>
      </c>
      <c r="F54" s="133">
        <v>2473000</v>
      </c>
      <c r="G54" s="133">
        <v>2283000</v>
      </c>
      <c r="H54" s="133">
        <v>2783000</v>
      </c>
      <c r="I54" s="138">
        <v>2873000</v>
      </c>
      <c r="J54" s="267">
        <v>3363000</v>
      </c>
      <c r="K54" s="275">
        <v>2443000</v>
      </c>
      <c r="L54" s="267">
        <v>2933000</v>
      </c>
      <c r="M54" s="196">
        <v>2863000</v>
      </c>
    </row>
    <row r="55" spans="1:13" x14ac:dyDescent="0.25">
      <c r="A55" s="324"/>
      <c r="B55" s="31" t="s">
        <v>122</v>
      </c>
      <c r="C55" s="128">
        <v>7900000</v>
      </c>
      <c r="D55" s="129">
        <v>13900000</v>
      </c>
      <c r="E55" s="129">
        <v>14900000</v>
      </c>
      <c r="F55" s="132">
        <v>14900000</v>
      </c>
      <c r="G55" s="132">
        <v>14900000</v>
      </c>
      <c r="H55" s="132">
        <v>14900000</v>
      </c>
      <c r="I55" s="132">
        <v>14900000</v>
      </c>
      <c r="J55" s="132">
        <v>14900000</v>
      </c>
      <c r="K55" s="133">
        <v>14900000</v>
      </c>
      <c r="L55" s="132">
        <v>14900000</v>
      </c>
      <c r="M55" s="209">
        <v>14900000</v>
      </c>
    </row>
    <row r="56" spans="1:13" x14ac:dyDescent="0.25">
      <c r="A56" s="324"/>
      <c r="B56" s="31" t="s">
        <v>123</v>
      </c>
      <c r="C56" s="128"/>
      <c r="D56" s="129"/>
      <c r="E56" s="129"/>
      <c r="F56" s="132"/>
      <c r="G56" s="133"/>
      <c r="H56" s="133"/>
      <c r="I56" s="138"/>
      <c r="J56" s="265"/>
      <c r="K56" s="273"/>
      <c r="L56" s="265"/>
      <c r="M56" s="197"/>
    </row>
    <row r="57" spans="1:13" x14ac:dyDescent="0.25">
      <c r="A57" s="30" t="s">
        <v>75</v>
      </c>
      <c r="B57" s="31" t="s">
        <v>124</v>
      </c>
      <c r="C57" s="128"/>
      <c r="D57" s="129"/>
      <c r="E57" s="129"/>
      <c r="F57" s="132"/>
      <c r="G57" s="133"/>
      <c r="H57" s="133"/>
      <c r="I57" s="138"/>
      <c r="J57" s="265"/>
      <c r="K57" s="273"/>
      <c r="L57" s="265"/>
      <c r="M57" s="197"/>
    </row>
    <row r="58" spans="1:13" ht="23.25" thickBot="1" x14ac:dyDescent="0.3">
      <c r="A58" s="28" t="s">
        <v>11</v>
      </c>
      <c r="B58" s="32" t="s">
        <v>125</v>
      </c>
      <c r="C58" s="140">
        <v>720000</v>
      </c>
      <c r="D58" s="141">
        <v>900000</v>
      </c>
      <c r="E58" s="141">
        <v>860000</v>
      </c>
      <c r="F58" s="142">
        <v>810000</v>
      </c>
      <c r="G58" s="141">
        <v>770000</v>
      </c>
      <c r="H58" s="141">
        <v>730000</v>
      </c>
      <c r="I58" s="199">
        <v>680000</v>
      </c>
      <c r="J58" s="271">
        <v>640000</v>
      </c>
      <c r="K58" s="277">
        <v>610000</v>
      </c>
      <c r="L58" s="271">
        <v>600000</v>
      </c>
      <c r="M58" s="200">
        <v>600000</v>
      </c>
    </row>
    <row r="59" spans="1:13" ht="14.25" thickTop="1" thickBot="1" x14ac:dyDescent="0.3">
      <c r="A59" s="325" t="s">
        <v>126</v>
      </c>
      <c r="B59" s="326"/>
      <c r="C59" s="116">
        <f t="shared" ref="C59:J59" si="3">C7+C25</f>
        <v>183137000</v>
      </c>
      <c r="D59" s="117">
        <f t="shared" si="3"/>
        <v>182662000</v>
      </c>
      <c r="E59" s="117">
        <f t="shared" si="3"/>
        <v>186857000</v>
      </c>
      <c r="F59" s="117">
        <f t="shared" si="3"/>
        <v>185247000</v>
      </c>
      <c r="G59" s="117">
        <f t="shared" si="3"/>
        <v>186097000</v>
      </c>
      <c r="H59" s="117">
        <f t="shared" si="3"/>
        <v>180427000</v>
      </c>
      <c r="I59" s="201">
        <f t="shared" si="3"/>
        <v>176057000</v>
      </c>
      <c r="J59" s="272">
        <f t="shared" si="3"/>
        <v>171537000</v>
      </c>
      <c r="K59" s="201">
        <f t="shared" ref="K59:L59" si="4">K7+K25</f>
        <v>168727000</v>
      </c>
      <c r="L59" s="272">
        <f t="shared" si="4"/>
        <v>165407000</v>
      </c>
      <c r="M59" s="202">
        <f t="shared" ref="M59" si="5">M7+M25</f>
        <v>162537000</v>
      </c>
    </row>
    <row r="60" spans="1:13" ht="13.5" thickTop="1" x14ac:dyDescent="0.2">
      <c r="A60" s="12" t="str">
        <f>rzis!A54</f>
        <v>Szczecin, dnia 17.04.2015 r.</v>
      </c>
      <c r="B60" s="251"/>
      <c r="C60" s="252"/>
      <c r="D60" s="253"/>
      <c r="E60" s="253"/>
      <c r="F60" s="253"/>
      <c r="G60" s="253"/>
      <c r="H60" s="253"/>
      <c r="I60" s="254"/>
      <c r="J60" s="254"/>
    </row>
    <row r="61" spans="1:13" x14ac:dyDescent="0.2">
      <c r="A61" s="1"/>
      <c r="B61" s="251"/>
      <c r="C61" s="252"/>
      <c r="D61" s="253"/>
      <c r="E61" s="253"/>
      <c r="F61" s="253"/>
      <c r="G61" s="253"/>
      <c r="H61" s="253"/>
      <c r="I61" s="254"/>
      <c r="J61" s="254"/>
    </row>
    <row r="62" spans="1:13" x14ac:dyDescent="0.25">
      <c r="A62" s="251"/>
      <c r="B62" s="251"/>
      <c r="C62" s="252"/>
      <c r="D62" s="253"/>
      <c r="E62" s="253"/>
      <c r="F62" s="253"/>
      <c r="G62" s="253"/>
      <c r="H62" s="253"/>
      <c r="I62" s="254"/>
      <c r="J62" s="254"/>
    </row>
    <row r="63" spans="1:13" x14ac:dyDescent="0.25"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</row>
    <row r="64" spans="1:13" x14ac:dyDescent="0.25">
      <c r="D64" s="40"/>
      <c r="E64" s="40"/>
      <c r="F64" s="40"/>
      <c r="G64" s="40"/>
      <c r="H64" s="40"/>
      <c r="J64" s="40"/>
      <c r="K64" s="40"/>
      <c r="L64" s="40"/>
      <c r="M64" s="40"/>
    </row>
    <row r="65" spans="2:13" x14ac:dyDescent="0.25">
      <c r="D65" s="40"/>
      <c r="E65" s="40"/>
      <c r="F65" s="40"/>
      <c r="G65" s="40"/>
      <c r="H65" s="40"/>
      <c r="J65" s="40"/>
      <c r="K65" s="40"/>
      <c r="L65" s="40"/>
      <c r="M65" s="40"/>
    </row>
    <row r="66" spans="2:13" x14ac:dyDescent="0.25">
      <c r="D66" s="40"/>
      <c r="E66" s="40"/>
      <c r="F66" s="40"/>
      <c r="G66" s="40"/>
      <c r="H66" s="40"/>
      <c r="J66" s="40"/>
      <c r="K66" s="40"/>
      <c r="L66" s="40"/>
      <c r="M66" s="40"/>
    </row>
    <row r="67" spans="2:13" x14ac:dyDescent="0.25">
      <c r="D67" s="41"/>
      <c r="E67" s="41"/>
      <c r="J67" s="41"/>
    </row>
    <row r="68" spans="2:13" x14ac:dyDescent="0.25">
      <c r="C68" s="38"/>
      <c r="J68" s="41"/>
    </row>
    <row r="69" spans="2:13" x14ac:dyDescent="0.25">
      <c r="C69" s="42"/>
      <c r="D69" s="42"/>
      <c r="E69" s="42"/>
      <c r="F69" s="42"/>
      <c r="G69" s="42"/>
      <c r="H69" s="42"/>
      <c r="J69" s="41"/>
    </row>
    <row r="70" spans="2:13" x14ac:dyDescent="0.25">
      <c r="C70" s="38"/>
      <c r="J70" s="41"/>
    </row>
    <row r="71" spans="2:13" x14ac:dyDescent="0.25">
      <c r="C71" s="38"/>
      <c r="J71" s="41"/>
    </row>
    <row r="72" spans="2:13" x14ac:dyDescent="0.25">
      <c r="D72" s="41"/>
      <c r="E72" s="41"/>
      <c r="J72" s="41"/>
    </row>
    <row r="73" spans="2:13" x14ac:dyDescent="0.25">
      <c r="C73" s="39"/>
      <c r="D73" s="39"/>
      <c r="E73" s="39"/>
      <c r="F73" s="39"/>
      <c r="G73" s="39"/>
      <c r="H73" s="39"/>
      <c r="I73" s="39"/>
      <c r="J73" s="39"/>
    </row>
    <row r="74" spans="2:13" x14ac:dyDescent="0.25">
      <c r="B74" s="43"/>
      <c r="C74" s="44"/>
      <c r="D74" s="44"/>
      <c r="E74" s="44"/>
      <c r="F74" s="44"/>
      <c r="G74" s="44"/>
      <c r="H74" s="44"/>
      <c r="I74" s="44"/>
      <c r="J74" s="45"/>
    </row>
    <row r="75" spans="2:13" x14ac:dyDescent="0.25">
      <c r="B75" s="43"/>
      <c r="C75" s="44"/>
      <c r="D75" s="44"/>
      <c r="E75" s="44"/>
      <c r="F75" s="44"/>
      <c r="G75" s="44"/>
      <c r="H75" s="44"/>
      <c r="I75" s="44"/>
      <c r="J75" s="45"/>
    </row>
    <row r="76" spans="2:13" x14ac:dyDescent="0.25">
      <c r="B76" s="43"/>
      <c r="C76" s="44"/>
      <c r="D76" s="44"/>
      <c r="E76" s="44"/>
      <c r="F76" s="44"/>
      <c r="G76" s="44"/>
      <c r="H76" s="44"/>
      <c r="I76" s="44"/>
      <c r="J76" s="45"/>
    </row>
    <row r="77" spans="2:13" x14ac:dyDescent="0.25">
      <c r="B77" s="43"/>
      <c r="C77" s="44"/>
      <c r="D77" s="44"/>
      <c r="E77" s="44"/>
      <c r="F77" s="44"/>
      <c r="G77" s="44"/>
      <c r="H77" s="44"/>
      <c r="I77" s="44"/>
      <c r="J77" s="45"/>
    </row>
    <row r="78" spans="2:13" x14ac:dyDescent="0.25">
      <c r="B78" s="43"/>
      <c r="C78" s="44"/>
      <c r="D78" s="44"/>
      <c r="E78" s="44"/>
      <c r="F78" s="44"/>
      <c r="G78" s="44"/>
      <c r="H78" s="44"/>
      <c r="I78" s="44"/>
      <c r="J78" s="45"/>
    </row>
    <row r="79" spans="2:13" x14ac:dyDescent="0.25">
      <c r="B79" s="43"/>
      <c r="C79" s="46"/>
      <c r="D79" s="46"/>
      <c r="E79" s="46"/>
      <c r="F79" s="46"/>
      <c r="G79" s="46"/>
      <c r="H79" s="46"/>
      <c r="I79" s="44"/>
      <c r="J79" s="45"/>
    </row>
    <row r="80" spans="2:13" x14ac:dyDescent="0.25">
      <c r="B80" s="43"/>
      <c r="C80" s="46"/>
      <c r="D80" s="46"/>
      <c r="E80" s="46"/>
      <c r="F80" s="46"/>
      <c r="G80" s="46"/>
      <c r="H80" s="46"/>
      <c r="I80" s="44"/>
      <c r="J80" s="45"/>
    </row>
    <row r="81" spans="2:10" x14ac:dyDescent="0.25">
      <c r="B81" s="43"/>
      <c r="C81" s="44"/>
      <c r="I81" s="44"/>
    </row>
    <row r="82" spans="2:10" x14ac:dyDescent="0.25">
      <c r="B82" s="43"/>
      <c r="C82" s="44"/>
      <c r="D82" s="44"/>
      <c r="E82" s="44"/>
      <c r="F82" s="44"/>
      <c r="G82" s="44"/>
      <c r="H82" s="44"/>
      <c r="I82" s="47"/>
      <c r="J82" s="47"/>
    </row>
    <row r="83" spans="2:10" x14ac:dyDescent="0.25">
      <c r="B83" s="43"/>
      <c r="C83" s="43"/>
      <c r="D83" s="43"/>
      <c r="E83" s="43"/>
      <c r="F83" s="43"/>
      <c r="G83" s="43"/>
      <c r="H83" s="43"/>
      <c r="I83" s="48"/>
      <c r="J83" s="48"/>
    </row>
    <row r="84" spans="2:10" x14ac:dyDescent="0.25">
      <c r="B84" s="43"/>
      <c r="C84" s="43"/>
      <c r="D84" s="43"/>
      <c r="E84" s="43"/>
      <c r="F84" s="43"/>
      <c r="G84" s="43"/>
      <c r="H84" s="43"/>
      <c r="I84" s="48"/>
      <c r="J84" s="48"/>
    </row>
    <row r="85" spans="2:10" x14ac:dyDescent="0.25">
      <c r="B85" s="43"/>
      <c r="C85" s="43"/>
      <c r="D85" s="43"/>
      <c r="E85" s="43"/>
      <c r="F85" s="43"/>
      <c r="G85" s="43"/>
      <c r="H85" s="43"/>
      <c r="I85" s="48"/>
      <c r="J85" s="48"/>
    </row>
    <row r="86" spans="2:10" x14ac:dyDescent="0.25">
      <c r="B86" s="43"/>
      <c r="C86" s="43"/>
      <c r="D86" s="43"/>
      <c r="E86" s="43"/>
      <c r="F86" s="43"/>
      <c r="G86" s="43"/>
      <c r="H86" s="43"/>
      <c r="I86" s="48"/>
      <c r="J86" s="48"/>
    </row>
    <row r="87" spans="2:10" x14ac:dyDescent="0.25">
      <c r="B87" s="43"/>
      <c r="C87" s="43"/>
      <c r="D87" s="43"/>
      <c r="E87" s="43"/>
      <c r="F87" s="43"/>
      <c r="G87" s="43"/>
      <c r="H87" s="43"/>
      <c r="I87" s="48"/>
      <c r="J87" s="48"/>
    </row>
    <row r="88" spans="2:10" x14ac:dyDescent="0.25">
      <c r="B88" s="43"/>
      <c r="C88" s="43"/>
      <c r="D88" s="43"/>
      <c r="E88" s="43"/>
      <c r="F88" s="43"/>
      <c r="G88" s="43"/>
      <c r="H88" s="43"/>
      <c r="I88" s="48"/>
      <c r="J88" s="48"/>
    </row>
    <row r="89" spans="2:10" x14ac:dyDescent="0.25">
      <c r="B89" s="43"/>
      <c r="C89" s="43"/>
      <c r="D89" s="43"/>
      <c r="E89" s="43"/>
      <c r="F89" s="43"/>
      <c r="G89" s="43"/>
      <c r="H89" s="43"/>
      <c r="I89" s="48"/>
      <c r="J89" s="48"/>
    </row>
    <row r="90" spans="2:10" x14ac:dyDescent="0.25">
      <c r="B90" s="43"/>
      <c r="C90" s="46"/>
      <c r="D90" s="46"/>
      <c r="E90" s="46"/>
      <c r="F90" s="46"/>
      <c r="G90" s="46"/>
      <c r="H90" s="46"/>
      <c r="I90" s="44"/>
    </row>
    <row r="91" spans="2:10" x14ac:dyDescent="0.25">
      <c r="B91" s="43"/>
      <c r="C91" s="44"/>
      <c r="F91" s="42"/>
      <c r="G91" s="42"/>
      <c r="H91" s="42"/>
      <c r="I91" s="44"/>
    </row>
    <row r="92" spans="2:10" x14ac:dyDescent="0.25">
      <c r="B92" s="43"/>
      <c r="C92" s="44"/>
      <c r="I92" s="44"/>
    </row>
    <row r="93" spans="2:10" x14ac:dyDescent="0.25">
      <c r="B93" s="43"/>
      <c r="C93" s="44"/>
      <c r="I93" s="44"/>
    </row>
    <row r="94" spans="2:10" x14ac:dyDescent="0.25">
      <c r="B94" s="43"/>
      <c r="C94" s="44"/>
      <c r="I94" s="44"/>
    </row>
    <row r="95" spans="2:10" x14ac:dyDescent="0.25">
      <c r="B95" s="43"/>
      <c r="C95" s="44"/>
      <c r="I95" s="44"/>
    </row>
    <row r="96" spans="2:10" x14ac:dyDescent="0.25">
      <c r="B96" s="43"/>
      <c r="C96" s="44"/>
      <c r="I96" s="44"/>
    </row>
    <row r="97" spans="2:9" x14ac:dyDescent="0.25">
      <c r="B97" s="43"/>
      <c r="C97" s="44"/>
      <c r="I97" s="44"/>
    </row>
    <row r="98" spans="2:9" x14ac:dyDescent="0.25">
      <c r="B98" s="43"/>
      <c r="C98" s="44"/>
      <c r="I98" s="44"/>
    </row>
    <row r="99" spans="2:9" x14ac:dyDescent="0.25">
      <c r="B99" s="43"/>
      <c r="C99" s="44"/>
      <c r="I99" s="44"/>
    </row>
    <row r="100" spans="2:9" x14ac:dyDescent="0.25">
      <c r="B100" s="43"/>
      <c r="C100" s="44"/>
      <c r="I100" s="44"/>
    </row>
    <row r="101" spans="2:9" x14ac:dyDescent="0.25">
      <c r="B101" s="43"/>
      <c r="C101" s="44"/>
      <c r="I101" s="44"/>
    </row>
    <row r="102" spans="2:9" x14ac:dyDescent="0.25">
      <c r="B102" s="43"/>
      <c r="C102" s="44"/>
      <c r="I102" s="44"/>
    </row>
    <row r="103" spans="2:9" x14ac:dyDescent="0.25">
      <c r="B103" s="43"/>
      <c r="C103" s="44"/>
      <c r="I103" s="44"/>
    </row>
    <row r="104" spans="2:9" x14ac:dyDescent="0.25">
      <c r="B104" s="43"/>
      <c r="C104" s="44"/>
      <c r="I104" s="44"/>
    </row>
    <row r="105" spans="2:9" x14ac:dyDescent="0.25">
      <c r="B105" s="43"/>
      <c r="C105" s="44"/>
      <c r="I105" s="44"/>
    </row>
    <row r="106" spans="2:9" x14ac:dyDescent="0.25">
      <c r="B106" s="43"/>
      <c r="C106" s="44"/>
      <c r="I106" s="44"/>
    </row>
    <row r="107" spans="2:9" x14ac:dyDescent="0.25">
      <c r="B107" s="43"/>
      <c r="C107" s="44"/>
      <c r="I107" s="44"/>
    </row>
    <row r="108" spans="2:9" x14ac:dyDescent="0.25">
      <c r="B108" s="43"/>
      <c r="C108" s="44"/>
      <c r="I108" s="44"/>
    </row>
    <row r="109" spans="2:9" x14ac:dyDescent="0.25">
      <c r="B109" s="43"/>
      <c r="C109" s="44"/>
      <c r="I109" s="44"/>
    </row>
    <row r="110" spans="2:9" x14ac:dyDescent="0.25">
      <c r="B110" s="43"/>
      <c r="C110" s="44"/>
      <c r="I110" s="44"/>
    </row>
    <row r="111" spans="2:9" x14ac:dyDescent="0.25">
      <c r="B111" s="43"/>
      <c r="C111" s="44"/>
      <c r="I111" s="44"/>
    </row>
    <row r="112" spans="2:9" x14ac:dyDescent="0.25">
      <c r="B112" s="43"/>
      <c r="C112" s="44"/>
      <c r="I112" s="44"/>
    </row>
    <row r="113" spans="2:9" x14ac:dyDescent="0.25">
      <c r="B113" s="43"/>
      <c r="C113" s="44"/>
      <c r="I113" s="44"/>
    </row>
    <row r="114" spans="2:9" x14ac:dyDescent="0.25">
      <c r="B114" s="43"/>
      <c r="C114" s="44"/>
      <c r="I114" s="44"/>
    </row>
    <row r="115" spans="2:9" x14ac:dyDescent="0.25">
      <c r="B115" s="43"/>
      <c r="C115" s="44"/>
      <c r="I115" s="44"/>
    </row>
    <row r="116" spans="2:9" x14ac:dyDescent="0.25">
      <c r="B116" s="43"/>
      <c r="C116" s="44"/>
      <c r="I116" s="44"/>
    </row>
    <row r="117" spans="2:9" x14ac:dyDescent="0.25">
      <c r="B117" s="43"/>
      <c r="C117" s="44"/>
      <c r="I117" s="44"/>
    </row>
    <row r="118" spans="2:9" x14ac:dyDescent="0.25">
      <c r="B118" s="43"/>
      <c r="C118" s="44"/>
      <c r="I118" s="44"/>
    </row>
    <row r="119" spans="2:9" x14ac:dyDescent="0.25">
      <c r="B119" s="43"/>
      <c r="C119" s="44"/>
      <c r="I119" s="44"/>
    </row>
    <row r="120" spans="2:9" x14ac:dyDescent="0.25">
      <c r="B120" s="43"/>
      <c r="C120" s="44"/>
      <c r="I120" s="44"/>
    </row>
    <row r="121" spans="2:9" x14ac:dyDescent="0.25">
      <c r="B121" s="43"/>
      <c r="C121" s="44"/>
      <c r="I121" s="44"/>
    </row>
    <row r="122" spans="2:9" x14ac:dyDescent="0.25">
      <c r="B122" s="43"/>
      <c r="C122" s="44"/>
      <c r="I122" s="44"/>
    </row>
    <row r="123" spans="2:9" x14ac:dyDescent="0.25">
      <c r="B123" s="43"/>
      <c r="C123" s="44"/>
      <c r="I123" s="44"/>
    </row>
    <row r="124" spans="2:9" x14ac:dyDescent="0.25">
      <c r="B124" s="43"/>
      <c r="C124" s="44"/>
      <c r="I124" s="44"/>
    </row>
    <row r="125" spans="2:9" x14ac:dyDescent="0.25">
      <c r="B125" s="43"/>
      <c r="C125" s="44"/>
      <c r="I125" s="44"/>
    </row>
    <row r="126" spans="2:9" x14ac:dyDescent="0.25">
      <c r="B126" s="43"/>
      <c r="C126" s="44"/>
      <c r="I126" s="44"/>
    </row>
    <row r="127" spans="2:9" x14ac:dyDescent="0.25">
      <c r="B127" s="43"/>
      <c r="C127" s="44"/>
      <c r="I127" s="44"/>
    </row>
    <row r="128" spans="2:9" x14ac:dyDescent="0.25">
      <c r="B128" s="43"/>
      <c r="C128" s="44"/>
      <c r="I128" s="44"/>
    </row>
    <row r="129" spans="2:9" x14ac:dyDescent="0.25">
      <c r="B129" s="43"/>
      <c r="C129" s="44"/>
      <c r="I129" s="44"/>
    </row>
    <row r="130" spans="2:9" x14ac:dyDescent="0.25">
      <c r="B130" s="43"/>
      <c r="C130" s="44"/>
      <c r="I130" s="44"/>
    </row>
    <row r="131" spans="2:9" x14ac:dyDescent="0.25">
      <c r="B131" s="43"/>
      <c r="C131" s="44"/>
      <c r="I131" s="44"/>
    </row>
    <row r="132" spans="2:9" x14ac:dyDescent="0.25">
      <c r="B132" s="43"/>
      <c r="C132" s="44"/>
      <c r="I132" s="44"/>
    </row>
    <row r="133" spans="2:9" x14ac:dyDescent="0.25">
      <c r="B133" s="43"/>
      <c r="C133" s="44"/>
      <c r="I133" s="44"/>
    </row>
    <row r="134" spans="2:9" x14ac:dyDescent="0.25">
      <c r="B134" s="43"/>
      <c r="C134" s="44"/>
      <c r="I134" s="44"/>
    </row>
    <row r="135" spans="2:9" x14ac:dyDescent="0.25">
      <c r="B135" s="43"/>
      <c r="C135" s="44"/>
      <c r="I135" s="44"/>
    </row>
    <row r="136" spans="2:9" x14ac:dyDescent="0.25">
      <c r="B136" s="43"/>
      <c r="C136" s="44"/>
      <c r="I136" s="44"/>
    </row>
    <row r="137" spans="2:9" x14ac:dyDescent="0.25">
      <c r="B137" s="43"/>
      <c r="C137" s="44"/>
      <c r="I137" s="44"/>
    </row>
    <row r="138" spans="2:9" x14ac:dyDescent="0.25">
      <c r="B138" s="43"/>
      <c r="C138" s="44"/>
      <c r="I138" s="44"/>
    </row>
    <row r="139" spans="2:9" x14ac:dyDescent="0.25">
      <c r="B139" s="43"/>
      <c r="C139" s="44"/>
      <c r="I139" s="44"/>
    </row>
    <row r="140" spans="2:9" x14ac:dyDescent="0.25">
      <c r="B140" s="43"/>
      <c r="C140" s="44"/>
      <c r="I140" s="44"/>
    </row>
    <row r="141" spans="2:9" x14ac:dyDescent="0.25">
      <c r="B141" s="43"/>
      <c r="C141" s="44"/>
      <c r="I141" s="44"/>
    </row>
    <row r="142" spans="2:9" x14ac:dyDescent="0.25">
      <c r="B142" s="43"/>
      <c r="C142" s="44"/>
      <c r="I142" s="44"/>
    </row>
    <row r="143" spans="2:9" x14ac:dyDescent="0.25">
      <c r="B143" s="43"/>
      <c r="C143" s="44"/>
      <c r="I143" s="44"/>
    </row>
    <row r="144" spans="2:9" x14ac:dyDescent="0.25">
      <c r="B144" s="43"/>
      <c r="C144" s="44"/>
      <c r="I144" s="44"/>
    </row>
    <row r="145" spans="2:9" x14ac:dyDescent="0.25">
      <c r="B145" s="43"/>
      <c r="C145" s="44"/>
      <c r="I145" s="44"/>
    </row>
    <row r="146" spans="2:9" x14ac:dyDescent="0.25">
      <c r="B146" s="43"/>
      <c r="C146" s="44"/>
      <c r="I146" s="44"/>
    </row>
    <row r="147" spans="2:9" x14ac:dyDescent="0.25">
      <c r="B147" s="43"/>
      <c r="C147" s="44"/>
      <c r="I147" s="44"/>
    </row>
    <row r="148" spans="2:9" x14ac:dyDescent="0.25">
      <c r="B148" s="43"/>
      <c r="C148" s="44"/>
      <c r="I148" s="44"/>
    </row>
    <row r="149" spans="2:9" x14ac:dyDescent="0.25">
      <c r="B149" s="43"/>
      <c r="C149" s="44"/>
      <c r="I149" s="44"/>
    </row>
    <row r="150" spans="2:9" x14ac:dyDescent="0.25">
      <c r="B150" s="43"/>
      <c r="C150" s="44"/>
      <c r="I150" s="44"/>
    </row>
    <row r="151" spans="2:9" x14ac:dyDescent="0.25">
      <c r="B151" s="43"/>
      <c r="C151" s="44"/>
      <c r="I151" s="44"/>
    </row>
    <row r="152" spans="2:9" x14ac:dyDescent="0.25">
      <c r="B152" s="43"/>
      <c r="C152" s="44"/>
      <c r="I152" s="44"/>
    </row>
    <row r="153" spans="2:9" x14ac:dyDescent="0.25">
      <c r="B153" s="43"/>
      <c r="C153" s="44"/>
      <c r="I153" s="44"/>
    </row>
    <row r="154" spans="2:9" x14ac:dyDescent="0.25">
      <c r="B154" s="43"/>
      <c r="C154" s="44"/>
      <c r="I154" s="44"/>
    </row>
    <row r="155" spans="2:9" x14ac:dyDescent="0.25">
      <c r="B155" s="43"/>
      <c r="C155" s="44"/>
      <c r="I155" s="44"/>
    </row>
    <row r="156" spans="2:9" x14ac:dyDescent="0.25">
      <c r="B156" s="43"/>
      <c r="C156" s="44"/>
      <c r="I156" s="44"/>
    </row>
    <row r="157" spans="2:9" x14ac:dyDescent="0.25">
      <c r="B157" s="43"/>
      <c r="C157" s="44"/>
      <c r="I157" s="44"/>
    </row>
    <row r="158" spans="2:9" x14ac:dyDescent="0.25">
      <c r="B158" s="43"/>
      <c r="C158" s="44"/>
      <c r="I158" s="44"/>
    </row>
    <row r="159" spans="2:9" x14ac:dyDescent="0.25">
      <c r="B159" s="43"/>
      <c r="C159" s="44"/>
      <c r="I159" s="44"/>
    </row>
    <row r="160" spans="2:9" x14ac:dyDescent="0.25">
      <c r="B160" s="43"/>
      <c r="C160" s="44"/>
      <c r="I160" s="44"/>
    </row>
    <row r="161" spans="2:9" x14ac:dyDescent="0.25">
      <c r="B161" s="43"/>
      <c r="C161" s="44"/>
      <c r="I161" s="44"/>
    </row>
    <row r="162" spans="2:9" x14ac:dyDescent="0.25">
      <c r="B162" s="43"/>
      <c r="C162" s="44"/>
      <c r="I162" s="44"/>
    </row>
    <row r="163" spans="2:9" x14ac:dyDescent="0.25">
      <c r="B163" s="43"/>
      <c r="C163" s="44"/>
      <c r="I163" s="44"/>
    </row>
    <row r="164" spans="2:9" x14ac:dyDescent="0.25">
      <c r="B164" s="43"/>
      <c r="C164" s="44"/>
      <c r="I164" s="44"/>
    </row>
    <row r="165" spans="2:9" x14ac:dyDescent="0.25">
      <c r="B165" s="43"/>
      <c r="C165" s="44"/>
      <c r="I165" s="44"/>
    </row>
    <row r="166" spans="2:9" x14ac:dyDescent="0.25">
      <c r="B166" s="43"/>
      <c r="C166" s="44"/>
      <c r="I166" s="44"/>
    </row>
    <row r="167" spans="2:9" x14ac:dyDescent="0.25">
      <c r="B167" s="43"/>
      <c r="C167" s="44"/>
      <c r="I167" s="44"/>
    </row>
    <row r="168" spans="2:9" x14ac:dyDescent="0.25">
      <c r="B168" s="43"/>
      <c r="C168" s="44"/>
      <c r="I168" s="44"/>
    </row>
    <row r="169" spans="2:9" x14ac:dyDescent="0.25">
      <c r="B169" s="43"/>
      <c r="C169" s="44"/>
      <c r="I169" s="44"/>
    </row>
    <row r="170" spans="2:9" x14ac:dyDescent="0.25">
      <c r="B170" s="43"/>
      <c r="C170" s="44"/>
      <c r="I170" s="44"/>
    </row>
    <row r="171" spans="2:9" x14ac:dyDescent="0.25">
      <c r="B171" s="43"/>
      <c r="C171" s="44"/>
      <c r="I171" s="44"/>
    </row>
    <row r="172" spans="2:9" x14ac:dyDescent="0.25">
      <c r="B172" s="43"/>
      <c r="C172" s="44"/>
      <c r="I172" s="44"/>
    </row>
    <row r="173" spans="2:9" x14ac:dyDescent="0.25">
      <c r="B173" s="43"/>
      <c r="C173" s="44"/>
      <c r="I173" s="44"/>
    </row>
    <row r="174" spans="2:9" x14ac:dyDescent="0.25">
      <c r="B174" s="43"/>
      <c r="C174" s="44"/>
      <c r="I174" s="44"/>
    </row>
    <row r="175" spans="2:9" x14ac:dyDescent="0.25">
      <c r="B175" s="43"/>
      <c r="C175" s="44"/>
      <c r="I175" s="44"/>
    </row>
    <row r="176" spans="2:9" x14ac:dyDescent="0.25">
      <c r="B176" s="43"/>
      <c r="C176" s="44"/>
      <c r="I176" s="44"/>
    </row>
    <row r="177" spans="2:9" x14ac:dyDescent="0.25">
      <c r="B177" s="43"/>
      <c r="C177" s="44"/>
      <c r="I177" s="44"/>
    </row>
    <row r="178" spans="2:9" x14ac:dyDescent="0.25">
      <c r="B178" s="43"/>
      <c r="C178" s="44"/>
      <c r="I178" s="44"/>
    </row>
    <row r="179" spans="2:9" x14ac:dyDescent="0.25">
      <c r="B179" s="43"/>
      <c r="C179" s="44"/>
      <c r="I179" s="44"/>
    </row>
    <row r="180" spans="2:9" x14ac:dyDescent="0.25">
      <c r="B180" s="43"/>
      <c r="C180" s="44"/>
      <c r="I180" s="44"/>
    </row>
    <row r="181" spans="2:9" x14ac:dyDescent="0.25">
      <c r="B181" s="43"/>
      <c r="C181" s="44"/>
      <c r="I181" s="44"/>
    </row>
    <row r="182" spans="2:9" x14ac:dyDescent="0.25">
      <c r="B182" s="43"/>
      <c r="C182" s="44"/>
      <c r="I182" s="44"/>
    </row>
    <row r="183" spans="2:9" x14ac:dyDescent="0.25">
      <c r="B183" s="43"/>
      <c r="C183" s="44"/>
      <c r="I183" s="44"/>
    </row>
    <row r="184" spans="2:9" x14ac:dyDescent="0.25">
      <c r="B184" s="43"/>
      <c r="C184" s="44"/>
      <c r="I184" s="44"/>
    </row>
    <row r="185" spans="2:9" x14ac:dyDescent="0.25">
      <c r="B185" s="43"/>
      <c r="C185" s="44"/>
      <c r="I185" s="44"/>
    </row>
    <row r="186" spans="2:9" x14ac:dyDescent="0.25">
      <c r="B186" s="43"/>
      <c r="C186" s="44"/>
      <c r="I186" s="44"/>
    </row>
    <row r="187" spans="2:9" x14ac:dyDescent="0.25">
      <c r="B187" s="43"/>
      <c r="C187" s="44"/>
      <c r="I187" s="44"/>
    </row>
    <row r="188" spans="2:9" x14ac:dyDescent="0.25">
      <c r="B188" s="43"/>
      <c r="C188" s="44"/>
      <c r="I188" s="44"/>
    </row>
    <row r="189" spans="2:9" x14ac:dyDescent="0.25">
      <c r="B189" s="43"/>
      <c r="C189" s="44"/>
      <c r="I189" s="44"/>
    </row>
    <row r="190" spans="2:9" x14ac:dyDescent="0.25">
      <c r="B190" s="43"/>
      <c r="C190" s="44"/>
      <c r="I190" s="44"/>
    </row>
    <row r="191" spans="2:9" x14ac:dyDescent="0.25">
      <c r="B191" s="43"/>
      <c r="C191" s="44"/>
      <c r="I191" s="44"/>
    </row>
    <row r="192" spans="2:9" x14ac:dyDescent="0.25">
      <c r="B192" s="43"/>
      <c r="C192" s="44"/>
      <c r="I192" s="44"/>
    </row>
    <row r="193" spans="2:9" x14ac:dyDescent="0.25">
      <c r="B193" s="43"/>
      <c r="C193" s="44"/>
      <c r="I193" s="44"/>
    </row>
    <row r="194" spans="2:9" x14ac:dyDescent="0.25">
      <c r="B194" s="43"/>
      <c r="C194" s="44"/>
      <c r="I194" s="44"/>
    </row>
    <row r="195" spans="2:9" x14ac:dyDescent="0.25">
      <c r="B195" s="43"/>
      <c r="C195" s="44"/>
      <c r="I195" s="44"/>
    </row>
    <row r="196" spans="2:9" x14ac:dyDescent="0.25">
      <c r="B196" s="43"/>
      <c r="C196" s="44"/>
      <c r="I196" s="44"/>
    </row>
    <row r="197" spans="2:9" x14ac:dyDescent="0.25">
      <c r="B197" s="43"/>
      <c r="C197" s="44"/>
      <c r="I197" s="44"/>
    </row>
    <row r="198" spans="2:9" x14ac:dyDescent="0.25">
      <c r="B198" s="43"/>
      <c r="C198" s="44"/>
      <c r="I198" s="44"/>
    </row>
    <row r="199" spans="2:9" x14ac:dyDescent="0.25">
      <c r="B199" s="43"/>
      <c r="C199" s="44"/>
      <c r="I199" s="44"/>
    </row>
    <row r="200" spans="2:9" x14ac:dyDescent="0.25">
      <c r="B200" s="43"/>
      <c r="C200" s="44"/>
      <c r="I200" s="44"/>
    </row>
    <row r="201" spans="2:9" x14ac:dyDescent="0.25">
      <c r="B201" s="43"/>
      <c r="C201" s="44"/>
      <c r="I201" s="44"/>
    </row>
    <row r="202" spans="2:9" x14ac:dyDescent="0.25">
      <c r="B202" s="43"/>
      <c r="C202" s="44"/>
      <c r="I202" s="44"/>
    </row>
    <row r="203" spans="2:9" x14ac:dyDescent="0.25">
      <c r="B203" s="43"/>
      <c r="C203" s="44"/>
      <c r="I203" s="44"/>
    </row>
    <row r="204" spans="2:9" x14ac:dyDescent="0.25">
      <c r="B204" s="43"/>
      <c r="C204" s="44"/>
      <c r="I204" s="44"/>
    </row>
    <row r="205" spans="2:9" x14ac:dyDescent="0.25">
      <c r="B205" s="43"/>
      <c r="C205" s="44"/>
      <c r="I205" s="44"/>
    </row>
    <row r="206" spans="2:9" x14ac:dyDescent="0.25">
      <c r="B206" s="43"/>
      <c r="C206" s="44"/>
      <c r="I206" s="44"/>
    </row>
    <row r="207" spans="2:9" x14ac:dyDescent="0.25">
      <c r="B207" s="43"/>
      <c r="C207" s="44"/>
      <c r="I207" s="44"/>
    </row>
    <row r="208" spans="2:9" x14ac:dyDescent="0.25">
      <c r="B208" s="43"/>
      <c r="C208" s="44"/>
      <c r="I208" s="44"/>
    </row>
    <row r="209" spans="2:9" x14ac:dyDescent="0.25">
      <c r="B209" s="43"/>
      <c r="C209" s="44"/>
      <c r="I209" s="44"/>
    </row>
    <row r="210" spans="2:9" x14ac:dyDescent="0.25">
      <c r="B210" s="43"/>
      <c r="C210" s="44"/>
      <c r="I210" s="44"/>
    </row>
    <row r="211" spans="2:9" x14ac:dyDescent="0.25">
      <c r="B211" s="43"/>
      <c r="C211" s="44"/>
      <c r="I211" s="44"/>
    </row>
    <row r="212" spans="2:9" x14ac:dyDescent="0.25">
      <c r="B212" s="43"/>
      <c r="C212" s="44"/>
      <c r="I212" s="44"/>
    </row>
    <row r="213" spans="2:9" x14ac:dyDescent="0.25">
      <c r="B213" s="43"/>
      <c r="C213" s="44"/>
      <c r="I213" s="44"/>
    </row>
    <row r="214" spans="2:9" x14ac:dyDescent="0.25">
      <c r="B214" s="43"/>
      <c r="C214" s="44"/>
      <c r="I214" s="44"/>
    </row>
    <row r="215" spans="2:9" x14ac:dyDescent="0.25">
      <c r="B215" s="43"/>
      <c r="C215" s="44"/>
      <c r="I215" s="44"/>
    </row>
    <row r="216" spans="2:9" x14ac:dyDescent="0.25">
      <c r="B216" s="43"/>
      <c r="C216" s="44"/>
      <c r="I216" s="44"/>
    </row>
    <row r="217" spans="2:9" x14ac:dyDescent="0.25">
      <c r="B217" s="43"/>
      <c r="C217" s="44"/>
      <c r="I217" s="44"/>
    </row>
    <row r="218" spans="2:9" x14ac:dyDescent="0.25">
      <c r="B218" s="43"/>
      <c r="C218" s="44"/>
      <c r="I218" s="44"/>
    </row>
    <row r="219" spans="2:9" x14ac:dyDescent="0.25">
      <c r="B219" s="43"/>
      <c r="C219" s="44"/>
      <c r="I219" s="44"/>
    </row>
    <row r="220" spans="2:9" x14ac:dyDescent="0.25">
      <c r="B220" s="43"/>
      <c r="C220" s="44"/>
      <c r="I220" s="44"/>
    </row>
    <row r="221" spans="2:9" x14ac:dyDescent="0.25">
      <c r="B221" s="43"/>
      <c r="C221" s="44"/>
      <c r="I221" s="44"/>
    </row>
    <row r="222" spans="2:9" x14ac:dyDescent="0.25">
      <c r="B222" s="43"/>
      <c r="C222" s="44"/>
      <c r="I222" s="44"/>
    </row>
    <row r="223" spans="2:9" x14ac:dyDescent="0.25">
      <c r="B223" s="43"/>
      <c r="C223" s="44"/>
      <c r="I223" s="44"/>
    </row>
    <row r="224" spans="2:9" x14ac:dyDescent="0.25">
      <c r="B224" s="43"/>
      <c r="C224" s="44"/>
      <c r="I224" s="44"/>
    </row>
    <row r="225" spans="2:9" x14ac:dyDescent="0.25">
      <c r="B225" s="43"/>
      <c r="C225" s="44"/>
      <c r="I225" s="44"/>
    </row>
    <row r="226" spans="2:9" x14ac:dyDescent="0.25">
      <c r="B226" s="43"/>
      <c r="C226" s="44"/>
      <c r="I226" s="44"/>
    </row>
    <row r="227" spans="2:9" x14ac:dyDescent="0.25">
      <c r="B227" s="43"/>
      <c r="C227" s="44"/>
      <c r="I227" s="44"/>
    </row>
    <row r="228" spans="2:9" x14ac:dyDescent="0.25">
      <c r="B228" s="43"/>
      <c r="C228" s="44"/>
      <c r="I228" s="44"/>
    </row>
    <row r="229" spans="2:9" x14ac:dyDescent="0.25">
      <c r="B229" s="43"/>
      <c r="C229" s="44"/>
      <c r="I229" s="44"/>
    </row>
    <row r="230" spans="2:9" x14ac:dyDescent="0.25">
      <c r="B230" s="43"/>
      <c r="C230" s="44"/>
      <c r="I230" s="44"/>
    </row>
    <row r="231" spans="2:9" x14ac:dyDescent="0.25">
      <c r="B231" s="43"/>
      <c r="C231" s="44"/>
      <c r="I231" s="44"/>
    </row>
    <row r="232" spans="2:9" x14ac:dyDescent="0.25">
      <c r="B232" s="43"/>
      <c r="C232" s="44"/>
      <c r="I232" s="44"/>
    </row>
    <row r="233" spans="2:9" x14ac:dyDescent="0.25">
      <c r="B233" s="43"/>
      <c r="C233" s="44"/>
      <c r="I233" s="44"/>
    </row>
    <row r="234" spans="2:9" x14ac:dyDescent="0.25">
      <c r="B234" s="43"/>
      <c r="C234" s="44"/>
      <c r="I234" s="44"/>
    </row>
    <row r="235" spans="2:9" x14ac:dyDescent="0.25">
      <c r="B235" s="43"/>
      <c r="C235" s="44"/>
      <c r="I235" s="44"/>
    </row>
    <row r="236" spans="2:9" x14ac:dyDescent="0.25">
      <c r="B236" s="43"/>
      <c r="C236" s="44"/>
      <c r="I236" s="44"/>
    </row>
    <row r="237" spans="2:9" x14ac:dyDescent="0.25">
      <c r="B237" s="43"/>
      <c r="C237" s="44"/>
      <c r="I237" s="44"/>
    </row>
    <row r="238" spans="2:9" x14ac:dyDescent="0.25">
      <c r="B238" s="43"/>
      <c r="C238" s="44"/>
      <c r="I238" s="44"/>
    </row>
    <row r="239" spans="2:9" x14ac:dyDescent="0.25">
      <c r="B239" s="43"/>
      <c r="C239" s="44"/>
      <c r="I239" s="44"/>
    </row>
    <row r="240" spans="2:9" x14ac:dyDescent="0.25">
      <c r="B240" s="43"/>
      <c r="C240" s="44"/>
      <c r="I240" s="44"/>
    </row>
    <row r="241" spans="2:9" x14ac:dyDescent="0.25">
      <c r="B241" s="43"/>
      <c r="C241" s="44"/>
      <c r="I241" s="44"/>
    </row>
    <row r="242" spans="2:9" x14ac:dyDescent="0.25">
      <c r="B242" s="43"/>
      <c r="C242" s="44"/>
      <c r="I242" s="44"/>
    </row>
    <row r="243" spans="2:9" x14ac:dyDescent="0.25">
      <c r="B243" s="43"/>
      <c r="C243" s="44"/>
      <c r="I243" s="44"/>
    </row>
    <row r="244" spans="2:9" x14ac:dyDescent="0.25">
      <c r="B244" s="43"/>
      <c r="C244" s="44"/>
      <c r="I244" s="44"/>
    </row>
    <row r="245" spans="2:9" x14ac:dyDescent="0.25">
      <c r="B245" s="43"/>
      <c r="C245" s="44"/>
      <c r="I245" s="44"/>
    </row>
    <row r="246" spans="2:9" x14ac:dyDescent="0.25">
      <c r="B246" s="43"/>
      <c r="C246" s="44"/>
      <c r="I246" s="44"/>
    </row>
    <row r="247" spans="2:9" x14ac:dyDescent="0.25">
      <c r="B247" s="43"/>
      <c r="C247" s="44"/>
      <c r="I247" s="44"/>
    </row>
    <row r="248" spans="2:9" x14ac:dyDescent="0.25">
      <c r="B248" s="43"/>
      <c r="C248" s="44"/>
      <c r="I248" s="44"/>
    </row>
    <row r="249" spans="2:9" x14ac:dyDescent="0.25">
      <c r="B249" s="43"/>
      <c r="C249" s="44"/>
      <c r="I249" s="44"/>
    </row>
    <row r="250" spans="2:9" x14ac:dyDescent="0.25">
      <c r="B250" s="43"/>
      <c r="C250" s="44"/>
      <c r="I250" s="44"/>
    </row>
    <row r="251" spans="2:9" x14ac:dyDescent="0.25">
      <c r="B251" s="43"/>
      <c r="C251" s="44"/>
      <c r="I251" s="44"/>
    </row>
    <row r="252" spans="2:9" x14ac:dyDescent="0.25">
      <c r="B252" s="43"/>
      <c r="C252" s="44"/>
      <c r="I252" s="44"/>
    </row>
    <row r="253" spans="2:9" x14ac:dyDescent="0.25">
      <c r="B253" s="43"/>
      <c r="C253" s="44"/>
      <c r="I253" s="44"/>
    </row>
    <row r="254" spans="2:9" x14ac:dyDescent="0.25">
      <c r="B254" s="43"/>
      <c r="C254" s="44"/>
      <c r="I254" s="44"/>
    </row>
    <row r="255" spans="2:9" x14ac:dyDescent="0.25">
      <c r="B255" s="43"/>
      <c r="C255" s="44"/>
      <c r="I255" s="44"/>
    </row>
    <row r="256" spans="2:9" x14ac:dyDescent="0.25">
      <c r="B256" s="43"/>
      <c r="C256" s="44"/>
      <c r="I256" s="44"/>
    </row>
    <row r="257" spans="2:9" x14ac:dyDescent="0.25">
      <c r="B257" s="43"/>
      <c r="C257" s="44"/>
      <c r="I257" s="44"/>
    </row>
    <row r="258" spans="2:9" x14ac:dyDescent="0.25">
      <c r="B258" s="43"/>
      <c r="C258" s="44"/>
      <c r="I258" s="44"/>
    </row>
    <row r="259" spans="2:9" x14ac:dyDescent="0.25">
      <c r="B259" s="43"/>
      <c r="C259" s="44"/>
      <c r="I259" s="44"/>
    </row>
    <row r="260" spans="2:9" x14ac:dyDescent="0.25">
      <c r="B260" s="43"/>
      <c r="C260" s="44"/>
      <c r="I260" s="44"/>
    </row>
    <row r="261" spans="2:9" x14ac:dyDescent="0.25">
      <c r="B261" s="43"/>
      <c r="C261" s="44"/>
      <c r="I261" s="44"/>
    </row>
    <row r="262" spans="2:9" x14ac:dyDescent="0.25">
      <c r="B262" s="43"/>
      <c r="C262" s="44"/>
      <c r="I262" s="44"/>
    </row>
    <row r="263" spans="2:9" x14ac:dyDescent="0.25">
      <c r="B263" s="43"/>
      <c r="C263" s="44"/>
      <c r="I263" s="44"/>
    </row>
    <row r="264" spans="2:9" x14ac:dyDescent="0.25">
      <c r="B264" s="43"/>
      <c r="C264" s="44"/>
      <c r="I264" s="44"/>
    </row>
    <row r="265" spans="2:9" x14ac:dyDescent="0.25">
      <c r="B265" s="43"/>
      <c r="C265" s="44"/>
      <c r="I265" s="44"/>
    </row>
    <row r="266" spans="2:9" x14ac:dyDescent="0.25">
      <c r="B266" s="43"/>
      <c r="C266" s="44"/>
      <c r="I266" s="44"/>
    </row>
    <row r="267" spans="2:9" x14ac:dyDescent="0.25">
      <c r="B267" s="43"/>
      <c r="C267" s="44"/>
      <c r="I267" s="44"/>
    </row>
    <row r="268" spans="2:9" x14ac:dyDescent="0.25">
      <c r="B268" s="43"/>
      <c r="C268" s="44"/>
      <c r="I268" s="44"/>
    </row>
    <row r="269" spans="2:9" x14ac:dyDescent="0.25">
      <c r="B269" s="43"/>
      <c r="C269" s="44"/>
      <c r="I269" s="44"/>
    </row>
    <row r="270" spans="2:9" x14ac:dyDescent="0.25">
      <c r="B270" s="43"/>
      <c r="C270" s="44"/>
      <c r="I270" s="44"/>
    </row>
    <row r="271" spans="2:9" x14ac:dyDescent="0.25">
      <c r="B271" s="43"/>
      <c r="C271" s="44"/>
      <c r="I271" s="44"/>
    </row>
    <row r="272" spans="2:9" x14ac:dyDescent="0.25">
      <c r="B272" s="43"/>
      <c r="C272" s="44"/>
      <c r="I272" s="44"/>
    </row>
    <row r="273" spans="2:9" x14ac:dyDescent="0.25">
      <c r="B273" s="43"/>
      <c r="C273" s="44"/>
      <c r="I273" s="44"/>
    </row>
    <row r="274" spans="2:9" x14ac:dyDescent="0.25">
      <c r="B274" s="43"/>
      <c r="C274" s="44"/>
      <c r="I274" s="44"/>
    </row>
    <row r="275" spans="2:9" x14ac:dyDescent="0.25">
      <c r="B275" s="43"/>
      <c r="C275" s="44"/>
      <c r="I275" s="44"/>
    </row>
    <row r="276" spans="2:9" x14ac:dyDescent="0.25">
      <c r="B276" s="43"/>
      <c r="C276" s="44"/>
      <c r="I276" s="44"/>
    </row>
    <row r="277" spans="2:9" x14ac:dyDescent="0.25">
      <c r="B277" s="43"/>
      <c r="C277" s="44"/>
      <c r="I277" s="44"/>
    </row>
    <row r="278" spans="2:9" x14ac:dyDescent="0.25">
      <c r="B278" s="43"/>
      <c r="C278" s="44"/>
      <c r="I278" s="44"/>
    </row>
    <row r="279" spans="2:9" x14ac:dyDescent="0.25">
      <c r="B279" s="43"/>
      <c r="C279" s="44"/>
      <c r="I279" s="44"/>
    </row>
    <row r="280" spans="2:9" x14ac:dyDescent="0.25">
      <c r="B280" s="43"/>
      <c r="C280" s="44"/>
      <c r="I280" s="44"/>
    </row>
    <row r="281" spans="2:9" x14ac:dyDescent="0.25">
      <c r="B281" s="43"/>
      <c r="C281" s="44"/>
      <c r="I281" s="44"/>
    </row>
    <row r="282" spans="2:9" x14ac:dyDescent="0.25">
      <c r="B282" s="43"/>
      <c r="C282" s="44"/>
      <c r="I282" s="44"/>
    </row>
    <row r="283" spans="2:9" x14ac:dyDescent="0.25">
      <c r="B283" s="43"/>
      <c r="C283" s="44"/>
      <c r="I283" s="44"/>
    </row>
    <row r="284" spans="2:9" x14ac:dyDescent="0.25">
      <c r="B284" s="43"/>
      <c r="C284" s="44"/>
      <c r="I284" s="44"/>
    </row>
    <row r="285" spans="2:9" x14ac:dyDescent="0.25">
      <c r="B285" s="43"/>
      <c r="C285" s="44"/>
      <c r="I285" s="44"/>
    </row>
    <row r="286" spans="2:9" x14ac:dyDescent="0.25">
      <c r="B286" s="43"/>
      <c r="C286" s="44"/>
      <c r="I286" s="44"/>
    </row>
    <row r="287" spans="2:9" x14ac:dyDescent="0.25">
      <c r="B287" s="43"/>
      <c r="C287" s="44"/>
      <c r="I287" s="44"/>
    </row>
    <row r="288" spans="2:9" x14ac:dyDescent="0.25">
      <c r="B288" s="43"/>
      <c r="C288" s="44"/>
      <c r="I288" s="44"/>
    </row>
    <row r="289" spans="2:9" x14ac:dyDescent="0.25">
      <c r="B289" s="43"/>
      <c r="C289" s="44"/>
      <c r="I289" s="44"/>
    </row>
    <row r="290" spans="2:9" x14ac:dyDescent="0.25">
      <c r="B290" s="43"/>
      <c r="C290" s="44"/>
      <c r="I290" s="44"/>
    </row>
    <row r="291" spans="2:9" x14ac:dyDescent="0.25">
      <c r="B291" s="43"/>
      <c r="C291" s="44"/>
      <c r="I291" s="44"/>
    </row>
    <row r="292" spans="2:9" x14ac:dyDescent="0.25">
      <c r="B292" s="43"/>
      <c r="C292" s="44"/>
      <c r="I292" s="44"/>
    </row>
    <row r="293" spans="2:9" x14ac:dyDescent="0.25">
      <c r="B293" s="43"/>
      <c r="C293" s="44"/>
      <c r="I293" s="44"/>
    </row>
    <row r="294" spans="2:9" x14ac:dyDescent="0.25">
      <c r="B294" s="43"/>
      <c r="C294" s="44"/>
      <c r="I294" s="44"/>
    </row>
    <row r="295" spans="2:9" x14ac:dyDescent="0.25">
      <c r="B295" s="43"/>
      <c r="C295" s="44"/>
      <c r="I295" s="44"/>
    </row>
    <row r="296" spans="2:9" x14ac:dyDescent="0.25">
      <c r="B296" s="43"/>
      <c r="C296" s="44"/>
      <c r="I296" s="44"/>
    </row>
    <row r="297" spans="2:9" x14ac:dyDescent="0.25">
      <c r="B297" s="43"/>
      <c r="C297" s="44"/>
      <c r="I297" s="44"/>
    </row>
    <row r="298" spans="2:9" x14ac:dyDescent="0.25">
      <c r="B298" s="43"/>
      <c r="C298" s="44"/>
      <c r="I298" s="44"/>
    </row>
    <row r="299" spans="2:9" x14ac:dyDescent="0.25">
      <c r="B299" s="43"/>
      <c r="C299" s="44"/>
      <c r="I299" s="44"/>
    </row>
    <row r="300" spans="2:9" x14ac:dyDescent="0.25">
      <c r="B300" s="43"/>
      <c r="C300" s="44"/>
      <c r="I300" s="44"/>
    </row>
    <row r="301" spans="2:9" x14ac:dyDescent="0.25">
      <c r="B301" s="43"/>
      <c r="C301" s="44"/>
      <c r="I301" s="44"/>
    </row>
    <row r="302" spans="2:9" x14ac:dyDescent="0.25">
      <c r="B302" s="43"/>
      <c r="C302" s="44"/>
      <c r="I302" s="44"/>
    </row>
    <row r="303" spans="2:9" x14ac:dyDescent="0.25">
      <c r="B303" s="43"/>
      <c r="C303" s="44"/>
      <c r="I303" s="44"/>
    </row>
    <row r="304" spans="2:9" x14ac:dyDescent="0.25">
      <c r="B304" s="43"/>
      <c r="C304" s="44"/>
      <c r="I304" s="44"/>
    </row>
    <row r="305" spans="2:9" x14ac:dyDescent="0.25">
      <c r="B305" s="43"/>
      <c r="C305" s="44"/>
      <c r="I305" s="44"/>
    </row>
    <row r="306" spans="2:9" x14ac:dyDescent="0.25">
      <c r="B306" s="43"/>
      <c r="C306" s="44"/>
      <c r="I306" s="44"/>
    </row>
    <row r="307" spans="2:9" x14ac:dyDescent="0.25">
      <c r="B307" s="43"/>
      <c r="C307" s="44"/>
      <c r="I307" s="44"/>
    </row>
    <row r="308" spans="2:9" x14ac:dyDescent="0.25">
      <c r="B308" s="43"/>
      <c r="C308" s="44"/>
      <c r="I308" s="44"/>
    </row>
    <row r="309" spans="2:9" x14ac:dyDescent="0.25">
      <c r="B309" s="43"/>
      <c r="C309" s="44"/>
      <c r="I309" s="44"/>
    </row>
    <row r="310" spans="2:9" x14ac:dyDescent="0.25">
      <c r="B310" s="43"/>
      <c r="C310" s="44"/>
      <c r="I310" s="44"/>
    </row>
    <row r="311" spans="2:9" x14ac:dyDescent="0.25">
      <c r="B311" s="43"/>
      <c r="C311" s="44"/>
      <c r="I311" s="44"/>
    </row>
    <row r="312" spans="2:9" x14ac:dyDescent="0.25">
      <c r="B312" s="43"/>
      <c r="C312" s="44"/>
      <c r="I312" s="44"/>
    </row>
    <row r="313" spans="2:9" x14ac:dyDescent="0.25">
      <c r="B313" s="43"/>
      <c r="C313" s="44"/>
      <c r="I313" s="44"/>
    </row>
    <row r="314" spans="2:9" x14ac:dyDescent="0.25">
      <c r="B314" s="43"/>
      <c r="C314" s="44"/>
      <c r="I314" s="44"/>
    </row>
    <row r="315" spans="2:9" x14ac:dyDescent="0.25">
      <c r="B315" s="43"/>
      <c r="C315" s="44"/>
      <c r="I315" s="44"/>
    </row>
    <row r="316" spans="2:9" x14ac:dyDescent="0.25">
      <c r="B316" s="43"/>
      <c r="C316" s="44"/>
      <c r="I316" s="44"/>
    </row>
    <row r="317" spans="2:9" x14ac:dyDescent="0.25">
      <c r="B317" s="43"/>
      <c r="C317" s="44"/>
      <c r="I317" s="44"/>
    </row>
    <row r="318" spans="2:9" x14ac:dyDescent="0.25">
      <c r="B318" s="43"/>
      <c r="C318" s="44"/>
      <c r="I318" s="44"/>
    </row>
    <row r="319" spans="2:9" x14ac:dyDescent="0.25">
      <c r="B319" s="43"/>
      <c r="C319" s="44"/>
      <c r="I319" s="44"/>
    </row>
    <row r="320" spans="2:9" x14ac:dyDescent="0.25">
      <c r="B320" s="43"/>
      <c r="C320" s="44"/>
      <c r="I320" s="44"/>
    </row>
    <row r="321" spans="2:9" x14ac:dyDescent="0.25">
      <c r="B321" s="43"/>
      <c r="C321" s="44"/>
      <c r="I321" s="44"/>
    </row>
    <row r="322" spans="2:9" x14ac:dyDescent="0.25">
      <c r="B322" s="43"/>
      <c r="C322" s="44"/>
      <c r="I322" s="44"/>
    </row>
    <row r="323" spans="2:9" x14ac:dyDescent="0.25">
      <c r="B323" s="43"/>
      <c r="C323" s="44"/>
      <c r="I323" s="44"/>
    </row>
    <row r="324" spans="2:9" x14ac:dyDescent="0.25">
      <c r="B324" s="43"/>
      <c r="C324" s="44"/>
      <c r="I324" s="44"/>
    </row>
    <row r="325" spans="2:9" x14ac:dyDescent="0.25">
      <c r="B325" s="43"/>
      <c r="C325" s="44"/>
      <c r="I325" s="44"/>
    </row>
    <row r="326" spans="2:9" x14ac:dyDescent="0.25">
      <c r="B326" s="43"/>
      <c r="C326" s="44"/>
      <c r="I326" s="44"/>
    </row>
    <row r="327" spans="2:9" x14ac:dyDescent="0.25">
      <c r="B327" s="43"/>
      <c r="C327" s="44"/>
      <c r="I327" s="44"/>
    </row>
    <row r="328" spans="2:9" x14ac:dyDescent="0.25">
      <c r="B328" s="43"/>
      <c r="C328" s="44"/>
      <c r="I328" s="44"/>
    </row>
    <row r="329" spans="2:9" x14ac:dyDescent="0.25">
      <c r="B329" s="43"/>
      <c r="C329" s="44"/>
      <c r="I329" s="44"/>
    </row>
    <row r="330" spans="2:9" x14ac:dyDescent="0.25">
      <c r="B330" s="43"/>
      <c r="C330" s="44"/>
      <c r="I330" s="44"/>
    </row>
    <row r="331" spans="2:9" x14ac:dyDescent="0.25">
      <c r="B331" s="43"/>
      <c r="C331" s="44"/>
      <c r="I331" s="44"/>
    </row>
    <row r="332" spans="2:9" x14ac:dyDescent="0.25">
      <c r="B332" s="43"/>
      <c r="C332" s="44"/>
      <c r="I332" s="44"/>
    </row>
    <row r="333" spans="2:9" x14ac:dyDescent="0.25">
      <c r="B333" s="43"/>
      <c r="C333" s="44"/>
      <c r="I333" s="44"/>
    </row>
    <row r="334" spans="2:9" x14ac:dyDescent="0.25">
      <c r="B334" s="43"/>
      <c r="C334" s="44"/>
      <c r="I334" s="44"/>
    </row>
    <row r="335" spans="2:9" x14ac:dyDescent="0.25">
      <c r="B335" s="43"/>
      <c r="C335" s="44"/>
      <c r="I335" s="44"/>
    </row>
    <row r="336" spans="2:9" x14ac:dyDescent="0.25">
      <c r="B336" s="43"/>
      <c r="C336" s="44"/>
      <c r="I336" s="44"/>
    </row>
    <row r="337" spans="2:9" x14ac:dyDescent="0.25">
      <c r="B337" s="43"/>
      <c r="C337" s="44"/>
      <c r="I337" s="44"/>
    </row>
    <row r="338" spans="2:9" x14ac:dyDescent="0.25">
      <c r="B338" s="43"/>
      <c r="C338" s="44"/>
      <c r="I338" s="44"/>
    </row>
    <row r="339" spans="2:9" x14ac:dyDescent="0.25">
      <c r="B339" s="43"/>
      <c r="C339" s="44"/>
      <c r="I339" s="44"/>
    </row>
    <row r="340" spans="2:9" x14ac:dyDescent="0.25">
      <c r="B340" s="43"/>
      <c r="C340" s="44"/>
      <c r="I340" s="44"/>
    </row>
    <row r="341" spans="2:9" x14ac:dyDescent="0.25">
      <c r="B341" s="43"/>
      <c r="C341" s="44"/>
      <c r="I341" s="44"/>
    </row>
    <row r="342" spans="2:9" x14ac:dyDescent="0.25">
      <c r="B342" s="43"/>
      <c r="C342" s="44"/>
      <c r="I342" s="44"/>
    </row>
    <row r="343" spans="2:9" x14ac:dyDescent="0.25">
      <c r="B343" s="43"/>
      <c r="C343" s="44"/>
      <c r="I343" s="44"/>
    </row>
    <row r="344" spans="2:9" x14ac:dyDescent="0.25">
      <c r="B344" s="43"/>
      <c r="C344" s="44"/>
      <c r="I344" s="44"/>
    </row>
    <row r="345" spans="2:9" x14ac:dyDescent="0.25">
      <c r="B345" s="43"/>
      <c r="C345" s="44"/>
      <c r="I345" s="44"/>
    </row>
    <row r="346" spans="2:9" x14ac:dyDescent="0.25">
      <c r="B346" s="43"/>
      <c r="C346" s="44"/>
      <c r="I346" s="44"/>
    </row>
    <row r="347" spans="2:9" x14ac:dyDescent="0.25">
      <c r="B347" s="43"/>
      <c r="C347" s="44"/>
      <c r="I347" s="44"/>
    </row>
    <row r="348" spans="2:9" x14ac:dyDescent="0.25">
      <c r="B348" s="43"/>
      <c r="C348" s="44"/>
      <c r="I348" s="44"/>
    </row>
    <row r="349" spans="2:9" x14ac:dyDescent="0.25">
      <c r="B349" s="43"/>
      <c r="C349" s="44"/>
      <c r="I349" s="44"/>
    </row>
    <row r="350" spans="2:9" x14ac:dyDescent="0.25">
      <c r="B350" s="43"/>
      <c r="C350" s="44"/>
      <c r="I350" s="44"/>
    </row>
    <row r="351" spans="2:9" x14ac:dyDescent="0.25">
      <c r="B351" s="43"/>
      <c r="C351" s="44"/>
      <c r="I351" s="44"/>
    </row>
    <row r="352" spans="2:9" x14ac:dyDescent="0.25">
      <c r="B352" s="43"/>
      <c r="C352" s="44"/>
      <c r="I352" s="44"/>
    </row>
    <row r="353" spans="2:9" x14ac:dyDescent="0.25">
      <c r="B353" s="43"/>
      <c r="C353" s="44"/>
      <c r="I353" s="44"/>
    </row>
    <row r="354" spans="2:9" x14ac:dyDescent="0.25">
      <c r="B354" s="43"/>
      <c r="C354" s="44"/>
      <c r="I354" s="44"/>
    </row>
    <row r="355" spans="2:9" x14ac:dyDescent="0.25">
      <c r="B355" s="43"/>
      <c r="C355" s="44"/>
      <c r="I355" s="44"/>
    </row>
    <row r="356" spans="2:9" x14ac:dyDescent="0.25">
      <c r="B356" s="43"/>
      <c r="C356" s="44"/>
      <c r="I356" s="44"/>
    </row>
    <row r="357" spans="2:9" x14ac:dyDescent="0.25">
      <c r="B357" s="43"/>
      <c r="C357" s="44"/>
      <c r="I357" s="44"/>
    </row>
    <row r="358" spans="2:9" x14ac:dyDescent="0.25">
      <c r="B358" s="43"/>
      <c r="C358" s="44"/>
      <c r="I358" s="44"/>
    </row>
    <row r="359" spans="2:9" x14ac:dyDescent="0.25">
      <c r="B359" s="43"/>
      <c r="C359" s="44"/>
      <c r="I359" s="44"/>
    </row>
    <row r="360" spans="2:9" x14ac:dyDescent="0.25">
      <c r="B360" s="43"/>
      <c r="C360" s="44"/>
      <c r="I360" s="44"/>
    </row>
    <row r="361" spans="2:9" x14ac:dyDescent="0.25">
      <c r="B361" s="43"/>
      <c r="C361" s="44"/>
      <c r="I361" s="44"/>
    </row>
    <row r="362" spans="2:9" x14ac:dyDescent="0.25">
      <c r="B362" s="43"/>
      <c r="C362" s="44"/>
      <c r="I362" s="44"/>
    </row>
    <row r="363" spans="2:9" x14ac:dyDescent="0.25">
      <c r="B363" s="43"/>
      <c r="C363" s="44"/>
      <c r="I363" s="44"/>
    </row>
    <row r="364" spans="2:9" x14ac:dyDescent="0.25">
      <c r="B364" s="43"/>
      <c r="C364" s="44"/>
      <c r="I364" s="44"/>
    </row>
    <row r="365" spans="2:9" x14ac:dyDescent="0.25">
      <c r="B365" s="43"/>
      <c r="C365" s="44"/>
      <c r="I365" s="44"/>
    </row>
    <row r="366" spans="2:9" x14ac:dyDescent="0.25">
      <c r="B366" s="43"/>
      <c r="C366" s="44"/>
      <c r="I366" s="44"/>
    </row>
    <row r="367" spans="2:9" x14ac:dyDescent="0.25">
      <c r="B367" s="43"/>
      <c r="C367" s="44"/>
      <c r="I367" s="44"/>
    </row>
    <row r="368" spans="2:9" x14ac:dyDescent="0.25">
      <c r="B368" s="43"/>
      <c r="C368" s="44"/>
      <c r="I368" s="44"/>
    </row>
    <row r="369" spans="2:9" x14ac:dyDescent="0.25">
      <c r="B369" s="43"/>
      <c r="C369" s="44"/>
      <c r="I369" s="44"/>
    </row>
    <row r="370" spans="2:9" x14ac:dyDescent="0.25">
      <c r="B370" s="43"/>
      <c r="C370" s="44"/>
      <c r="I370" s="44"/>
    </row>
    <row r="371" spans="2:9" x14ac:dyDescent="0.25">
      <c r="B371" s="43"/>
      <c r="C371" s="44"/>
      <c r="I371" s="44"/>
    </row>
    <row r="372" spans="2:9" x14ac:dyDescent="0.25">
      <c r="B372" s="43"/>
      <c r="C372" s="44"/>
      <c r="I372" s="44"/>
    </row>
    <row r="373" spans="2:9" x14ac:dyDescent="0.25">
      <c r="B373" s="43"/>
      <c r="C373" s="44"/>
      <c r="I373" s="44"/>
    </row>
    <row r="374" spans="2:9" x14ac:dyDescent="0.25">
      <c r="B374" s="43"/>
      <c r="C374" s="44"/>
      <c r="I374" s="44"/>
    </row>
    <row r="375" spans="2:9" x14ac:dyDescent="0.25">
      <c r="B375" s="43"/>
      <c r="C375" s="44"/>
      <c r="I375" s="44"/>
    </row>
    <row r="376" spans="2:9" x14ac:dyDescent="0.25">
      <c r="B376" s="43"/>
      <c r="C376" s="44"/>
      <c r="I376" s="44"/>
    </row>
    <row r="377" spans="2:9" x14ac:dyDescent="0.25">
      <c r="B377" s="43"/>
      <c r="C377" s="44"/>
      <c r="I377" s="44"/>
    </row>
    <row r="378" spans="2:9" x14ac:dyDescent="0.25">
      <c r="B378" s="43"/>
      <c r="C378" s="44"/>
      <c r="I378" s="44"/>
    </row>
    <row r="379" spans="2:9" x14ac:dyDescent="0.25">
      <c r="B379" s="43"/>
      <c r="C379" s="44"/>
      <c r="I379" s="44"/>
    </row>
    <row r="380" spans="2:9" x14ac:dyDescent="0.25">
      <c r="B380" s="43"/>
      <c r="C380" s="44"/>
      <c r="I380" s="44"/>
    </row>
    <row r="381" spans="2:9" x14ac:dyDescent="0.25">
      <c r="B381" s="43"/>
      <c r="C381" s="44"/>
      <c r="I381" s="44"/>
    </row>
    <row r="382" spans="2:9" x14ac:dyDescent="0.25">
      <c r="B382" s="43"/>
      <c r="C382" s="44"/>
      <c r="I382" s="44"/>
    </row>
    <row r="383" spans="2:9" x14ac:dyDescent="0.25">
      <c r="B383" s="43"/>
      <c r="C383" s="44"/>
      <c r="I383" s="44"/>
    </row>
    <row r="384" spans="2:9" x14ac:dyDescent="0.25">
      <c r="B384" s="43"/>
      <c r="C384" s="44"/>
      <c r="I384" s="44"/>
    </row>
    <row r="385" spans="2:9" x14ac:dyDescent="0.25">
      <c r="B385" s="43"/>
      <c r="C385" s="44"/>
      <c r="I385" s="44"/>
    </row>
    <row r="386" spans="2:9" x14ac:dyDescent="0.25">
      <c r="B386" s="43"/>
      <c r="C386" s="44"/>
      <c r="I386" s="44"/>
    </row>
    <row r="387" spans="2:9" x14ac:dyDescent="0.25">
      <c r="B387" s="43"/>
      <c r="C387" s="44"/>
      <c r="I387" s="44"/>
    </row>
    <row r="388" spans="2:9" x14ac:dyDescent="0.25">
      <c r="B388" s="43"/>
      <c r="C388" s="44"/>
      <c r="I388" s="44"/>
    </row>
    <row r="389" spans="2:9" x14ac:dyDescent="0.25">
      <c r="B389" s="43"/>
      <c r="C389" s="44"/>
      <c r="I389" s="44"/>
    </row>
    <row r="390" spans="2:9" x14ac:dyDescent="0.25">
      <c r="B390" s="43"/>
      <c r="C390" s="44"/>
      <c r="I390" s="44"/>
    </row>
    <row r="391" spans="2:9" x14ac:dyDescent="0.25">
      <c r="B391" s="43"/>
      <c r="C391" s="44"/>
      <c r="I391" s="44"/>
    </row>
    <row r="392" spans="2:9" x14ac:dyDescent="0.25">
      <c r="B392" s="43"/>
      <c r="C392" s="44"/>
      <c r="I392" s="44"/>
    </row>
    <row r="393" spans="2:9" x14ac:dyDescent="0.25">
      <c r="B393" s="43"/>
      <c r="C393" s="44"/>
      <c r="I393" s="44"/>
    </row>
    <row r="394" spans="2:9" x14ac:dyDescent="0.25">
      <c r="B394" s="43"/>
      <c r="C394" s="44"/>
      <c r="I394" s="44"/>
    </row>
    <row r="395" spans="2:9" x14ac:dyDescent="0.25">
      <c r="B395" s="43"/>
      <c r="C395" s="44"/>
      <c r="I395" s="44"/>
    </row>
    <row r="396" spans="2:9" x14ac:dyDescent="0.25">
      <c r="B396" s="43"/>
      <c r="C396" s="44"/>
      <c r="I396" s="44"/>
    </row>
    <row r="397" spans="2:9" x14ac:dyDescent="0.25">
      <c r="B397" s="43"/>
      <c r="C397" s="44"/>
      <c r="I397" s="44"/>
    </row>
    <row r="398" spans="2:9" x14ac:dyDescent="0.25">
      <c r="B398" s="43"/>
      <c r="C398" s="44"/>
      <c r="I398" s="44"/>
    </row>
    <row r="399" spans="2:9" x14ac:dyDescent="0.25">
      <c r="B399" s="43"/>
      <c r="C399" s="44"/>
      <c r="I399" s="44"/>
    </row>
    <row r="400" spans="2:9" x14ac:dyDescent="0.25">
      <c r="B400" s="43"/>
      <c r="C400" s="44"/>
      <c r="I400" s="44"/>
    </row>
    <row r="401" spans="2:9" x14ac:dyDescent="0.25">
      <c r="B401" s="43"/>
      <c r="C401" s="44"/>
      <c r="I401" s="44"/>
    </row>
    <row r="402" spans="2:9" x14ac:dyDescent="0.25">
      <c r="B402" s="43"/>
      <c r="C402" s="44"/>
      <c r="I402" s="44"/>
    </row>
    <row r="403" spans="2:9" x14ac:dyDescent="0.25">
      <c r="B403" s="43"/>
      <c r="C403" s="44"/>
      <c r="I403" s="44"/>
    </row>
    <row r="404" spans="2:9" x14ac:dyDescent="0.25">
      <c r="B404" s="43"/>
      <c r="C404" s="44"/>
      <c r="I404" s="44"/>
    </row>
    <row r="405" spans="2:9" x14ac:dyDescent="0.25">
      <c r="B405" s="43"/>
      <c r="C405" s="44"/>
      <c r="I405" s="44"/>
    </row>
    <row r="406" spans="2:9" x14ac:dyDescent="0.25">
      <c r="B406" s="43"/>
      <c r="C406" s="44"/>
      <c r="I406" s="44"/>
    </row>
    <row r="407" spans="2:9" x14ac:dyDescent="0.25">
      <c r="B407" s="43"/>
      <c r="C407" s="44"/>
      <c r="I407" s="44"/>
    </row>
    <row r="408" spans="2:9" x14ac:dyDescent="0.25">
      <c r="B408" s="43"/>
      <c r="C408" s="44"/>
      <c r="I408" s="44"/>
    </row>
    <row r="409" spans="2:9" x14ac:dyDescent="0.25">
      <c r="B409" s="43"/>
      <c r="C409" s="44"/>
      <c r="I409" s="44"/>
    </row>
    <row r="410" spans="2:9" x14ac:dyDescent="0.25">
      <c r="B410" s="43"/>
      <c r="C410" s="44"/>
      <c r="I410" s="44"/>
    </row>
    <row r="411" spans="2:9" x14ac:dyDescent="0.25">
      <c r="B411" s="43"/>
      <c r="C411" s="44"/>
      <c r="I411" s="44"/>
    </row>
    <row r="412" spans="2:9" x14ac:dyDescent="0.25">
      <c r="B412" s="43"/>
      <c r="C412" s="44"/>
      <c r="I412" s="44"/>
    </row>
    <row r="413" spans="2:9" x14ac:dyDescent="0.25">
      <c r="B413" s="43"/>
      <c r="C413" s="44"/>
      <c r="I413" s="44"/>
    </row>
    <row r="414" spans="2:9" x14ac:dyDescent="0.25">
      <c r="B414" s="43"/>
      <c r="C414" s="44"/>
      <c r="I414" s="44"/>
    </row>
    <row r="415" spans="2:9" x14ac:dyDescent="0.25">
      <c r="B415" s="43"/>
      <c r="C415" s="44"/>
      <c r="I415" s="44"/>
    </row>
    <row r="416" spans="2:9" x14ac:dyDescent="0.25">
      <c r="B416" s="43"/>
      <c r="C416" s="44"/>
      <c r="I416" s="44"/>
    </row>
    <row r="417" spans="2:9" x14ac:dyDescent="0.25">
      <c r="B417" s="43"/>
      <c r="C417" s="44"/>
      <c r="I417" s="44"/>
    </row>
    <row r="418" spans="2:9" x14ac:dyDescent="0.25">
      <c r="B418" s="43"/>
      <c r="C418" s="44"/>
      <c r="I418" s="44"/>
    </row>
    <row r="419" spans="2:9" x14ac:dyDescent="0.25">
      <c r="B419" s="43"/>
      <c r="C419" s="44"/>
      <c r="I419" s="44"/>
    </row>
    <row r="420" spans="2:9" x14ac:dyDescent="0.25">
      <c r="B420" s="43"/>
      <c r="C420" s="44"/>
      <c r="I420" s="44"/>
    </row>
    <row r="421" spans="2:9" x14ac:dyDescent="0.25">
      <c r="B421" s="43"/>
      <c r="C421" s="44"/>
      <c r="I421" s="44"/>
    </row>
    <row r="422" spans="2:9" x14ac:dyDescent="0.25">
      <c r="B422" s="43"/>
      <c r="C422" s="44"/>
      <c r="I422" s="44"/>
    </row>
    <row r="423" spans="2:9" x14ac:dyDescent="0.25">
      <c r="B423" s="43"/>
      <c r="C423" s="44"/>
      <c r="I423" s="44"/>
    </row>
    <row r="424" spans="2:9" x14ac:dyDescent="0.25">
      <c r="B424" s="43"/>
      <c r="C424" s="44"/>
      <c r="I424" s="44"/>
    </row>
    <row r="425" spans="2:9" x14ac:dyDescent="0.25">
      <c r="B425" s="43"/>
      <c r="C425" s="44"/>
      <c r="I425" s="44"/>
    </row>
    <row r="426" spans="2:9" x14ac:dyDescent="0.25">
      <c r="B426" s="43"/>
      <c r="C426" s="44"/>
      <c r="I426" s="44"/>
    </row>
    <row r="427" spans="2:9" x14ac:dyDescent="0.25">
      <c r="B427" s="43"/>
      <c r="C427" s="44"/>
      <c r="I427" s="44"/>
    </row>
    <row r="428" spans="2:9" x14ac:dyDescent="0.25">
      <c r="B428" s="43"/>
      <c r="C428" s="44"/>
      <c r="I428" s="44"/>
    </row>
    <row r="429" spans="2:9" x14ac:dyDescent="0.25">
      <c r="B429" s="43"/>
      <c r="C429" s="44"/>
      <c r="I429" s="44"/>
    </row>
    <row r="430" spans="2:9" x14ac:dyDescent="0.25">
      <c r="B430" s="43"/>
      <c r="C430" s="44"/>
      <c r="I430" s="44"/>
    </row>
    <row r="431" spans="2:9" x14ac:dyDescent="0.25">
      <c r="B431" s="43"/>
      <c r="C431" s="44"/>
      <c r="I431" s="44"/>
    </row>
    <row r="432" spans="2:9" x14ac:dyDescent="0.25">
      <c r="B432" s="43"/>
      <c r="C432" s="44"/>
      <c r="I432" s="44"/>
    </row>
    <row r="433" spans="2:9" x14ac:dyDescent="0.25">
      <c r="B433" s="43"/>
      <c r="C433" s="44"/>
      <c r="I433" s="44"/>
    </row>
    <row r="434" spans="2:9" x14ac:dyDescent="0.25">
      <c r="B434" s="43"/>
      <c r="C434" s="44"/>
      <c r="I434" s="44"/>
    </row>
    <row r="435" spans="2:9" x14ac:dyDescent="0.25">
      <c r="B435" s="43"/>
      <c r="C435" s="44"/>
      <c r="I435" s="44"/>
    </row>
    <row r="436" spans="2:9" x14ac:dyDescent="0.25">
      <c r="B436" s="43"/>
      <c r="C436" s="44"/>
      <c r="I436" s="44"/>
    </row>
    <row r="437" spans="2:9" x14ac:dyDescent="0.25">
      <c r="B437" s="43"/>
      <c r="C437" s="44"/>
      <c r="I437" s="44"/>
    </row>
    <row r="438" spans="2:9" x14ac:dyDescent="0.25">
      <c r="B438" s="43"/>
      <c r="C438" s="44"/>
      <c r="I438" s="44"/>
    </row>
    <row r="439" spans="2:9" x14ac:dyDescent="0.25">
      <c r="B439" s="43"/>
      <c r="C439" s="44"/>
      <c r="I439" s="44"/>
    </row>
    <row r="440" spans="2:9" x14ac:dyDescent="0.25">
      <c r="B440" s="43"/>
      <c r="C440" s="44"/>
      <c r="I440" s="44"/>
    </row>
    <row r="441" spans="2:9" x14ac:dyDescent="0.25">
      <c r="B441" s="43"/>
      <c r="C441" s="44"/>
      <c r="I441" s="44"/>
    </row>
    <row r="442" spans="2:9" x14ac:dyDescent="0.25">
      <c r="B442" s="43"/>
      <c r="C442" s="44"/>
      <c r="I442" s="44"/>
    </row>
    <row r="443" spans="2:9" x14ac:dyDescent="0.25">
      <c r="B443" s="43"/>
      <c r="C443" s="44"/>
      <c r="I443" s="44"/>
    </row>
    <row r="444" spans="2:9" x14ac:dyDescent="0.25">
      <c r="B444" s="43"/>
      <c r="C444" s="44"/>
      <c r="I444" s="44"/>
    </row>
    <row r="445" spans="2:9" x14ac:dyDescent="0.25">
      <c r="B445" s="43"/>
      <c r="C445" s="44"/>
      <c r="I445" s="44"/>
    </row>
    <row r="446" spans="2:9" x14ac:dyDescent="0.25">
      <c r="B446" s="43"/>
      <c r="C446" s="44"/>
      <c r="I446" s="44"/>
    </row>
    <row r="447" spans="2:9" x14ac:dyDescent="0.25">
      <c r="B447" s="43"/>
      <c r="C447" s="44"/>
      <c r="I447" s="44"/>
    </row>
    <row r="448" spans="2:9" x14ac:dyDescent="0.25">
      <c r="B448" s="43"/>
      <c r="C448" s="44"/>
      <c r="I448" s="44"/>
    </row>
    <row r="449" spans="2:9" x14ac:dyDescent="0.25">
      <c r="B449" s="43"/>
      <c r="C449" s="44"/>
      <c r="I449" s="44"/>
    </row>
    <row r="450" spans="2:9" x14ac:dyDescent="0.25">
      <c r="B450" s="43"/>
      <c r="C450" s="44"/>
      <c r="I450" s="44"/>
    </row>
    <row r="451" spans="2:9" x14ac:dyDescent="0.25">
      <c r="B451" s="43"/>
      <c r="C451" s="44"/>
      <c r="I451" s="44"/>
    </row>
    <row r="452" spans="2:9" x14ac:dyDescent="0.25">
      <c r="B452" s="43"/>
      <c r="C452" s="44"/>
      <c r="I452" s="44"/>
    </row>
    <row r="453" spans="2:9" x14ac:dyDescent="0.25">
      <c r="B453" s="43"/>
      <c r="C453" s="44"/>
      <c r="I453" s="44"/>
    </row>
    <row r="454" spans="2:9" x14ac:dyDescent="0.25">
      <c r="B454" s="43"/>
      <c r="C454" s="44"/>
      <c r="I454" s="44"/>
    </row>
    <row r="455" spans="2:9" x14ac:dyDescent="0.25">
      <c r="B455" s="43"/>
      <c r="C455" s="44"/>
      <c r="I455" s="44"/>
    </row>
    <row r="456" spans="2:9" x14ac:dyDescent="0.25">
      <c r="B456" s="43"/>
      <c r="C456" s="44"/>
      <c r="I456" s="44"/>
    </row>
    <row r="457" spans="2:9" x14ac:dyDescent="0.25">
      <c r="B457" s="43"/>
      <c r="C457" s="44"/>
      <c r="I457" s="44"/>
    </row>
    <row r="458" spans="2:9" x14ac:dyDescent="0.25">
      <c r="B458" s="43"/>
      <c r="C458" s="44"/>
      <c r="I458" s="44"/>
    </row>
    <row r="459" spans="2:9" x14ac:dyDescent="0.25">
      <c r="B459" s="43"/>
      <c r="C459" s="44"/>
      <c r="I459" s="44"/>
    </row>
    <row r="460" spans="2:9" x14ac:dyDescent="0.25">
      <c r="B460" s="43"/>
      <c r="C460" s="44"/>
      <c r="I460" s="44"/>
    </row>
    <row r="461" spans="2:9" x14ac:dyDescent="0.25">
      <c r="B461" s="43"/>
      <c r="C461" s="44"/>
      <c r="I461" s="44"/>
    </row>
    <row r="462" spans="2:9" x14ac:dyDescent="0.25">
      <c r="B462" s="43"/>
      <c r="C462" s="44"/>
      <c r="I462" s="44"/>
    </row>
    <row r="463" spans="2:9" x14ac:dyDescent="0.25">
      <c r="B463" s="43"/>
      <c r="C463" s="44"/>
      <c r="I463" s="44"/>
    </row>
    <row r="464" spans="2:9" x14ac:dyDescent="0.25">
      <c r="B464" s="43"/>
      <c r="C464" s="44"/>
      <c r="I464" s="44"/>
    </row>
    <row r="465" spans="2:9" x14ac:dyDescent="0.25">
      <c r="B465" s="43"/>
      <c r="C465" s="44"/>
      <c r="I465" s="44"/>
    </row>
    <row r="466" spans="2:9" x14ac:dyDescent="0.25">
      <c r="B466" s="43"/>
      <c r="C466" s="44"/>
      <c r="I466" s="44"/>
    </row>
    <row r="467" spans="2:9" x14ac:dyDescent="0.25">
      <c r="B467" s="43"/>
      <c r="C467" s="44"/>
      <c r="I467" s="44"/>
    </row>
    <row r="468" spans="2:9" x14ac:dyDescent="0.25">
      <c r="B468" s="43"/>
      <c r="C468" s="44"/>
      <c r="I468" s="44"/>
    </row>
    <row r="469" spans="2:9" x14ac:dyDescent="0.25">
      <c r="B469" s="43"/>
      <c r="C469" s="44"/>
      <c r="I469" s="44"/>
    </row>
    <row r="470" spans="2:9" x14ac:dyDescent="0.25">
      <c r="B470" s="43"/>
      <c r="C470" s="44"/>
      <c r="I470" s="44"/>
    </row>
    <row r="471" spans="2:9" x14ac:dyDescent="0.25">
      <c r="B471" s="43"/>
      <c r="C471" s="44"/>
      <c r="I471" s="44"/>
    </row>
    <row r="472" spans="2:9" x14ac:dyDescent="0.25">
      <c r="B472" s="43"/>
      <c r="C472" s="44"/>
      <c r="I472" s="44"/>
    </row>
    <row r="473" spans="2:9" x14ac:dyDescent="0.25">
      <c r="B473" s="43"/>
      <c r="C473" s="44"/>
      <c r="I473" s="44"/>
    </row>
    <row r="474" spans="2:9" x14ac:dyDescent="0.25">
      <c r="B474" s="43"/>
      <c r="C474" s="44"/>
      <c r="I474" s="44"/>
    </row>
    <row r="475" spans="2:9" x14ac:dyDescent="0.25">
      <c r="B475" s="43"/>
      <c r="C475" s="44"/>
      <c r="I475" s="44"/>
    </row>
    <row r="476" spans="2:9" x14ac:dyDescent="0.25">
      <c r="B476" s="43"/>
      <c r="C476" s="44"/>
      <c r="I476" s="44"/>
    </row>
    <row r="477" spans="2:9" x14ac:dyDescent="0.25">
      <c r="B477" s="43"/>
      <c r="C477" s="44"/>
      <c r="I477" s="44"/>
    </row>
    <row r="478" spans="2:9" x14ac:dyDescent="0.25">
      <c r="B478" s="43"/>
      <c r="C478" s="44"/>
      <c r="I478" s="44"/>
    </row>
    <row r="479" spans="2:9" x14ac:dyDescent="0.25">
      <c r="B479" s="43"/>
      <c r="C479" s="44"/>
      <c r="I479" s="44"/>
    </row>
    <row r="480" spans="2:9" x14ac:dyDescent="0.25">
      <c r="B480" s="43"/>
      <c r="C480" s="44"/>
      <c r="I480" s="44"/>
    </row>
    <row r="481" spans="2:9" x14ac:dyDescent="0.25">
      <c r="B481" s="43"/>
      <c r="C481" s="44"/>
      <c r="I481" s="44"/>
    </row>
    <row r="482" spans="2:9" x14ac:dyDescent="0.25">
      <c r="B482" s="43"/>
      <c r="C482" s="44"/>
      <c r="I482" s="44"/>
    </row>
    <row r="483" spans="2:9" x14ac:dyDescent="0.25">
      <c r="B483" s="43"/>
      <c r="C483" s="44"/>
      <c r="I483" s="44"/>
    </row>
    <row r="484" spans="2:9" x14ac:dyDescent="0.25">
      <c r="B484" s="43"/>
      <c r="C484" s="44"/>
      <c r="I484" s="44"/>
    </row>
    <row r="485" spans="2:9" x14ac:dyDescent="0.25">
      <c r="B485" s="43"/>
      <c r="C485" s="44"/>
      <c r="I485" s="44"/>
    </row>
    <row r="486" spans="2:9" x14ac:dyDescent="0.25">
      <c r="B486" s="43"/>
      <c r="C486" s="44"/>
      <c r="I486" s="44"/>
    </row>
    <row r="487" spans="2:9" x14ac:dyDescent="0.25">
      <c r="B487" s="43"/>
      <c r="C487" s="44"/>
      <c r="I487" s="44"/>
    </row>
    <row r="488" spans="2:9" x14ac:dyDescent="0.25">
      <c r="B488" s="43"/>
      <c r="C488" s="44"/>
      <c r="I488" s="44"/>
    </row>
    <row r="489" spans="2:9" x14ac:dyDescent="0.25">
      <c r="B489" s="43"/>
      <c r="C489" s="44"/>
      <c r="I489" s="44"/>
    </row>
    <row r="490" spans="2:9" x14ac:dyDescent="0.25">
      <c r="B490" s="43"/>
      <c r="C490" s="44"/>
      <c r="I490" s="44"/>
    </row>
    <row r="491" spans="2:9" x14ac:dyDescent="0.25">
      <c r="B491" s="43"/>
      <c r="C491" s="44"/>
      <c r="I491" s="44"/>
    </row>
    <row r="492" spans="2:9" x14ac:dyDescent="0.25">
      <c r="B492" s="43"/>
      <c r="C492" s="44"/>
      <c r="I492" s="44"/>
    </row>
    <row r="493" spans="2:9" x14ac:dyDescent="0.25">
      <c r="B493" s="43"/>
      <c r="C493" s="44"/>
      <c r="I493" s="44"/>
    </row>
    <row r="494" spans="2:9" x14ac:dyDescent="0.25">
      <c r="B494" s="43"/>
      <c r="C494" s="44"/>
      <c r="I494" s="44"/>
    </row>
    <row r="495" spans="2:9" x14ac:dyDescent="0.25">
      <c r="B495" s="43"/>
      <c r="C495" s="44"/>
      <c r="I495" s="44"/>
    </row>
    <row r="496" spans="2:9" x14ac:dyDescent="0.25">
      <c r="B496" s="43"/>
      <c r="C496" s="44"/>
      <c r="I496" s="44"/>
    </row>
    <row r="497" spans="2:9" x14ac:dyDescent="0.25">
      <c r="B497" s="43"/>
      <c r="C497" s="44"/>
      <c r="I497" s="44"/>
    </row>
    <row r="498" spans="2:9" x14ac:dyDescent="0.25">
      <c r="B498" s="43"/>
      <c r="C498" s="44"/>
      <c r="I498" s="44"/>
    </row>
    <row r="499" spans="2:9" x14ac:dyDescent="0.25">
      <c r="B499" s="43"/>
      <c r="C499" s="44"/>
      <c r="I499" s="44"/>
    </row>
    <row r="500" spans="2:9" x14ac:dyDescent="0.25">
      <c r="B500" s="43"/>
      <c r="C500" s="44"/>
      <c r="I500" s="44"/>
    </row>
    <row r="501" spans="2:9" x14ac:dyDescent="0.25">
      <c r="B501" s="43"/>
      <c r="C501" s="44"/>
      <c r="I501" s="44"/>
    </row>
    <row r="502" spans="2:9" x14ac:dyDescent="0.25">
      <c r="B502" s="43"/>
      <c r="C502" s="44"/>
      <c r="I502" s="44"/>
    </row>
    <row r="503" spans="2:9" x14ac:dyDescent="0.25">
      <c r="B503" s="43"/>
      <c r="C503" s="44"/>
      <c r="I503" s="44"/>
    </row>
    <row r="504" spans="2:9" x14ac:dyDescent="0.25">
      <c r="B504" s="43"/>
      <c r="C504" s="44"/>
      <c r="I504" s="44"/>
    </row>
    <row r="505" spans="2:9" x14ac:dyDescent="0.25">
      <c r="B505" s="43"/>
      <c r="C505" s="44"/>
      <c r="I505" s="44"/>
    </row>
    <row r="506" spans="2:9" x14ac:dyDescent="0.25">
      <c r="B506" s="43"/>
      <c r="C506" s="44"/>
      <c r="I506" s="44"/>
    </row>
    <row r="507" spans="2:9" x14ac:dyDescent="0.25">
      <c r="B507" s="43"/>
      <c r="C507" s="44"/>
      <c r="I507" s="44"/>
    </row>
    <row r="508" spans="2:9" x14ac:dyDescent="0.25">
      <c r="B508" s="43"/>
      <c r="C508" s="44"/>
      <c r="I508" s="44"/>
    </row>
    <row r="509" spans="2:9" x14ac:dyDescent="0.25">
      <c r="B509" s="43"/>
      <c r="C509" s="44"/>
      <c r="I509" s="44"/>
    </row>
    <row r="510" spans="2:9" x14ac:dyDescent="0.25">
      <c r="B510" s="43"/>
      <c r="C510" s="44"/>
      <c r="I510" s="44"/>
    </row>
    <row r="511" spans="2:9" x14ac:dyDescent="0.25">
      <c r="B511" s="43"/>
      <c r="C511" s="44"/>
      <c r="I511" s="44"/>
    </row>
    <row r="512" spans="2:9" x14ac:dyDescent="0.25">
      <c r="B512" s="43"/>
      <c r="C512" s="44"/>
      <c r="I512" s="44"/>
    </row>
    <row r="513" spans="2:9" x14ac:dyDescent="0.25">
      <c r="B513" s="43"/>
      <c r="C513" s="44"/>
      <c r="I513" s="44"/>
    </row>
    <row r="514" spans="2:9" x14ac:dyDescent="0.25">
      <c r="B514" s="43"/>
      <c r="C514" s="44"/>
      <c r="I514" s="44"/>
    </row>
    <row r="515" spans="2:9" x14ac:dyDescent="0.25">
      <c r="B515" s="43"/>
      <c r="C515" s="44"/>
      <c r="I515" s="44"/>
    </row>
    <row r="516" spans="2:9" x14ac:dyDescent="0.25">
      <c r="B516" s="43"/>
      <c r="C516" s="44"/>
      <c r="I516" s="44"/>
    </row>
    <row r="517" spans="2:9" x14ac:dyDescent="0.25">
      <c r="B517" s="43"/>
      <c r="C517" s="44"/>
      <c r="I517" s="44"/>
    </row>
    <row r="518" spans="2:9" x14ac:dyDescent="0.25">
      <c r="B518" s="43"/>
      <c r="C518" s="44"/>
      <c r="I518" s="44"/>
    </row>
    <row r="519" spans="2:9" x14ac:dyDescent="0.25">
      <c r="B519" s="43"/>
      <c r="C519" s="44"/>
      <c r="I519" s="44"/>
    </row>
    <row r="520" spans="2:9" x14ac:dyDescent="0.25">
      <c r="B520" s="43"/>
      <c r="C520" s="44"/>
      <c r="I520" s="44"/>
    </row>
    <row r="521" spans="2:9" x14ac:dyDescent="0.25">
      <c r="B521" s="43"/>
      <c r="C521" s="44"/>
      <c r="I521" s="44"/>
    </row>
    <row r="522" spans="2:9" x14ac:dyDescent="0.25">
      <c r="B522" s="43"/>
      <c r="C522" s="44"/>
      <c r="I522" s="44"/>
    </row>
    <row r="523" spans="2:9" x14ac:dyDescent="0.25">
      <c r="B523" s="43"/>
      <c r="C523" s="44"/>
      <c r="I523" s="44"/>
    </row>
    <row r="524" spans="2:9" x14ac:dyDescent="0.25">
      <c r="B524" s="43"/>
      <c r="C524" s="44"/>
      <c r="I524" s="44"/>
    </row>
    <row r="525" spans="2:9" x14ac:dyDescent="0.25">
      <c r="B525" s="43"/>
      <c r="C525" s="44"/>
      <c r="I525" s="44"/>
    </row>
    <row r="526" spans="2:9" x14ac:dyDescent="0.25">
      <c r="B526" s="43"/>
      <c r="C526" s="44"/>
      <c r="I526" s="44"/>
    </row>
    <row r="527" spans="2:9" x14ac:dyDescent="0.25">
      <c r="B527" s="43"/>
      <c r="C527" s="44"/>
      <c r="I527" s="44"/>
    </row>
    <row r="528" spans="2:9" x14ac:dyDescent="0.25">
      <c r="B528" s="43"/>
      <c r="C528" s="44"/>
      <c r="I528" s="44"/>
    </row>
    <row r="529" spans="2:9" x14ac:dyDescent="0.25">
      <c r="B529" s="43"/>
      <c r="C529" s="44"/>
      <c r="I529" s="44"/>
    </row>
    <row r="530" spans="2:9" x14ac:dyDescent="0.25">
      <c r="B530" s="43"/>
      <c r="C530" s="44"/>
      <c r="I530" s="44"/>
    </row>
    <row r="531" spans="2:9" x14ac:dyDescent="0.25">
      <c r="B531" s="43"/>
      <c r="C531" s="44"/>
      <c r="I531" s="44"/>
    </row>
    <row r="532" spans="2:9" x14ac:dyDescent="0.25">
      <c r="B532" s="43"/>
      <c r="C532" s="44"/>
      <c r="I532" s="44"/>
    </row>
    <row r="533" spans="2:9" x14ac:dyDescent="0.25">
      <c r="B533" s="43"/>
      <c r="C533" s="44"/>
      <c r="I533" s="44"/>
    </row>
    <row r="534" spans="2:9" x14ac:dyDescent="0.25">
      <c r="B534" s="43"/>
      <c r="C534" s="44"/>
      <c r="I534" s="44"/>
    </row>
    <row r="535" spans="2:9" x14ac:dyDescent="0.25">
      <c r="B535" s="43"/>
      <c r="C535" s="44"/>
      <c r="I535" s="44"/>
    </row>
    <row r="536" spans="2:9" x14ac:dyDescent="0.25">
      <c r="B536" s="43"/>
      <c r="C536" s="44"/>
      <c r="I536" s="44"/>
    </row>
    <row r="537" spans="2:9" x14ac:dyDescent="0.25">
      <c r="B537" s="43"/>
      <c r="C537" s="44"/>
      <c r="I537" s="44"/>
    </row>
    <row r="538" spans="2:9" x14ac:dyDescent="0.25">
      <c r="B538" s="43"/>
      <c r="C538" s="44"/>
      <c r="I538" s="44"/>
    </row>
    <row r="539" spans="2:9" x14ac:dyDescent="0.25">
      <c r="B539" s="43"/>
      <c r="C539" s="44"/>
      <c r="I539" s="44"/>
    </row>
    <row r="540" spans="2:9" x14ac:dyDescent="0.25">
      <c r="B540" s="43"/>
      <c r="C540" s="44"/>
      <c r="I540" s="44"/>
    </row>
    <row r="541" spans="2:9" x14ac:dyDescent="0.25">
      <c r="B541" s="43"/>
      <c r="C541" s="44"/>
      <c r="I541" s="44"/>
    </row>
    <row r="542" spans="2:9" x14ac:dyDescent="0.25">
      <c r="B542" s="43"/>
      <c r="C542" s="44"/>
      <c r="I542" s="44"/>
    </row>
    <row r="543" spans="2:9" x14ac:dyDescent="0.25">
      <c r="B543" s="43"/>
      <c r="C543" s="44"/>
      <c r="I543" s="44"/>
    </row>
    <row r="544" spans="2:9" x14ac:dyDescent="0.25">
      <c r="B544" s="43"/>
      <c r="C544" s="44"/>
      <c r="I544" s="44"/>
    </row>
    <row r="545" spans="2:9" x14ac:dyDescent="0.25">
      <c r="B545" s="43"/>
      <c r="C545" s="44"/>
      <c r="I545" s="44"/>
    </row>
    <row r="546" spans="2:9" x14ac:dyDescent="0.25">
      <c r="B546" s="43"/>
      <c r="C546" s="44"/>
      <c r="I546" s="44"/>
    </row>
    <row r="547" spans="2:9" x14ac:dyDescent="0.25">
      <c r="B547" s="43"/>
      <c r="C547" s="44"/>
      <c r="I547" s="44"/>
    </row>
    <row r="548" spans="2:9" x14ac:dyDescent="0.25">
      <c r="B548" s="43"/>
      <c r="C548" s="44"/>
      <c r="I548" s="44"/>
    </row>
    <row r="549" spans="2:9" x14ac:dyDescent="0.25">
      <c r="B549" s="43"/>
      <c r="C549" s="44"/>
      <c r="I549" s="44"/>
    </row>
    <row r="550" spans="2:9" x14ac:dyDescent="0.25">
      <c r="B550" s="43"/>
      <c r="C550" s="44"/>
      <c r="I550" s="44"/>
    </row>
    <row r="551" spans="2:9" x14ac:dyDescent="0.25">
      <c r="B551" s="43"/>
      <c r="C551" s="44"/>
      <c r="I551" s="44"/>
    </row>
    <row r="552" spans="2:9" x14ac:dyDescent="0.25">
      <c r="B552" s="43"/>
      <c r="C552" s="44"/>
      <c r="I552" s="44"/>
    </row>
    <row r="553" spans="2:9" x14ac:dyDescent="0.25">
      <c r="B553" s="43"/>
      <c r="C553" s="44"/>
      <c r="I553" s="44"/>
    </row>
    <row r="554" spans="2:9" x14ac:dyDescent="0.25">
      <c r="B554" s="43"/>
      <c r="C554" s="44"/>
      <c r="I554" s="44"/>
    </row>
    <row r="555" spans="2:9" x14ac:dyDescent="0.25">
      <c r="B555" s="43"/>
      <c r="C555" s="44"/>
      <c r="I555" s="44"/>
    </row>
    <row r="556" spans="2:9" x14ac:dyDescent="0.25">
      <c r="B556" s="43"/>
      <c r="C556" s="44"/>
      <c r="I556" s="44"/>
    </row>
    <row r="557" spans="2:9" x14ac:dyDescent="0.25">
      <c r="B557" s="43"/>
      <c r="C557" s="44"/>
      <c r="I557" s="44"/>
    </row>
    <row r="558" spans="2:9" x14ac:dyDescent="0.25">
      <c r="B558" s="43"/>
      <c r="C558" s="44"/>
      <c r="I558" s="44"/>
    </row>
    <row r="559" spans="2:9" x14ac:dyDescent="0.25">
      <c r="B559" s="43"/>
      <c r="C559" s="44"/>
      <c r="I559" s="44"/>
    </row>
    <row r="560" spans="2:9" x14ac:dyDescent="0.25">
      <c r="B560" s="43"/>
      <c r="C560" s="44"/>
      <c r="I560" s="44"/>
    </row>
    <row r="561" spans="2:9" x14ac:dyDescent="0.25">
      <c r="B561" s="43"/>
      <c r="C561" s="44"/>
      <c r="I561" s="44"/>
    </row>
    <row r="562" spans="2:9" x14ac:dyDescent="0.25">
      <c r="B562" s="43"/>
      <c r="C562" s="44"/>
      <c r="I562" s="44"/>
    </row>
    <row r="563" spans="2:9" x14ac:dyDescent="0.25">
      <c r="B563" s="43"/>
      <c r="C563" s="44"/>
      <c r="I563" s="44"/>
    </row>
    <row r="564" spans="2:9" x14ac:dyDescent="0.25">
      <c r="B564" s="43"/>
      <c r="C564" s="44"/>
      <c r="I564" s="44"/>
    </row>
    <row r="565" spans="2:9" x14ac:dyDescent="0.25">
      <c r="B565" s="43"/>
      <c r="C565" s="44"/>
      <c r="I565" s="44"/>
    </row>
    <row r="566" spans="2:9" x14ac:dyDescent="0.25">
      <c r="B566" s="43"/>
      <c r="C566" s="44"/>
      <c r="I566" s="44"/>
    </row>
    <row r="567" spans="2:9" x14ac:dyDescent="0.25">
      <c r="B567" s="43"/>
      <c r="C567" s="44"/>
      <c r="I567" s="44"/>
    </row>
    <row r="568" spans="2:9" x14ac:dyDescent="0.25">
      <c r="B568" s="43"/>
      <c r="C568" s="44"/>
      <c r="I568" s="44"/>
    </row>
    <row r="569" spans="2:9" x14ac:dyDescent="0.25">
      <c r="B569" s="43"/>
      <c r="C569" s="44"/>
      <c r="I569" s="44"/>
    </row>
    <row r="570" spans="2:9" x14ac:dyDescent="0.25">
      <c r="B570" s="43"/>
      <c r="C570" s="44"/>
      <c r="I570" s="44"/>
    </row>
    <row r="571" spans="2:9" x14ac:dyDescent="0.25">
      <c r="B571" s="43"/>
      <c r="C571" s="44"/>
      <c r="I571" s="44"/>
    </row>
    <row r="572" spans="2:9" x14ac:dyDescent="0.25">
      <c r="B572" s="43"/>
      <c r="C572" s="44"/>
      <c r="I572" s="44"/>
    </row>
    <row r="573" spans="2:9" x14ac:dyDescent="0.25">
      <c r="B573" s="43"/>
      <c r="C573" s="44"/>
      <c r="I573" s="44"/>
    </row>
    <row r="574" spans="2:9" x14ac:dyDescent="0.25">
      <c r="B574" s="43"/>
      <c r="C574" s="44"/>
      <c r="I574" s="44"/>
    </row>
    <row r="575" spans="2:9" x14ac:dyDescent="0.25">
      <c r="B575" s="43"/>
      <c r="C575" s="44"/>
      <c r="I575" s="44"/>
    </row>
    <row r="576" spans="2:9" x14ac:dyDescent="0.25">
      <c r="B576" s="43"/>
      <c r="C576" s="44"/>
      <c r="I576" s="44"/>
    </row>
    <row r="577" spans="2:9" x14ac:dyDescent="0.25">
      <c r="B577" s="43"/>
      <c r="C577" s="44"/>
      <c r="I577" s="44"/>
    </row>
    <row r="578" spans="2:9" x14ac:dyDescent="0.25">
      <c r="B578" s="43"/>
      <c r="C578" s="44"/>
      <c r="I578" s="44"/>
    </row>
    <row r="579" spans="2:9" x14ac:dyDescent="0.25">
      <c r="B579" s="43"/>
      <c r="C579" s="44"/>
      <c r="I579" s="44"/>
    </row>
    <row r="580" spans="2:9" x14ac:dyDescent="0.25">
      <c r="B580" s="43"/>
      <c r="C580" s="44"/>
      <c r="I580" s="44"/>
    </row>
    <row r="581" spans="2:9" x14ac:dyDescent="0.25">
      <c r="B581" s="43"/>
      <c r="C581" s="44"/>
      <c r="I581" s="44"/>
    </row>
    <row r="582" spans="2:9" x14ac:dyDescent="0.25">
      <c r="B582" s="43"/>
      <c r="C582" s="44"/>
      <c r="I582" s="44"/>
    </row>
    <row r="583" spans="2:9" x14ac:dyDescent="0.25">
      <c r="B583" s="43"/>
      <c r="C583" s="44"/>
      <c r="I583" s="44"/>
    </row>
    <row r="584" spans="2:9" x14ac:dyDescent="0.25">
      <c r="B584" s="43"/>
      <c r="C584" s="44"/>
      <c r="I584" s="44"/>
    </row>
    <row r="585" spans="2:9" x14ac:dyDescent="0.25">
      <c r="B585" s="43"/>
      <c r="C585" s="44"/>
      <c r="I585" s="44"/>
    </row>
    <row r="586" spans="2:9" x14ac:dyDescent="0.25">
      <c r="B586" s="43"/>
      <c r="C586" s="44"/>
      <c r="I586" s="44"/>
    </row>
    <row r="587" spans="2:9" x14ac:dyDescent="0.25">
      <c r="B587" s="43"/>
      <c r="C587" s="44"/>
      <c r="I587" s="44"/>
    </row>
    <row r="588" spans="2:9" x14ac:dyDescent="0.25">
      <c r="B588" s="43"/>
      <c r="C588" s="44"/>
      <c r="I588" s="44"/>
    </row>
    <row r="589" spans="2:9" x14ac:dyDescent="0.25">
      <c r="B589" s="43"/>
      <c r="C589" s="44"/>
      <c r="I589" s="44"/>
    </row>
    <row r="590" spans="2:9" x14ac:dyDescent="0.25">
      <c r="B590" s="43"/>
      <c r="C590" s="44"/>
      <c r="I590" s="44"/>
    </row>
    <row r="591" spans="2:9" x14ac:dyDescent="0.25">
      <c r="B591" s="43"/>
      <c r="C591" s="44"/>
      <c r="I591" s="44"/>
    </row>
    <row r="592" spans="2:9" x14ac:dyDescent="0.25">
      <c r="B592" s="43"/>
      <c r="C592" s="44"/>
      <c r="I592" s="44"/>
    </row>
    <row r="593" spans="2:9" x14ac:dyDescent="0.25">
      <c r="B593" s="43"/>
      <c r="C593" s="44"/>
      <c r="I593" s="44"/>
    </row>
    <row r="594" spans="2:9" x14ac:dyDescent="0.25">
      <c r="B594" s="43"/>
      <c r="C594" s="44"/>
      <c r="I594" s="44"/>
    </row>
    <row r="595" spans="2:9" x14ac:dyDescent="0.25">
      <c r="B595" s="43"/>
      <c r="C595" s="44"/>
      <c r="I595" s="44"/>
    </row>
    <row r="596" spans="2:9" x14ac:dyDescent="0.25">
      <c r="B596" s="43"/>
      <c r="C596" s="44"/>
      <c r="I596" s="44"/>
    </row>
    <row r="597" spans="2:9" x14ac:dyDescent="0.25">
      <c r="B597" s="43"/>
      <c r="C597" s="44"/>
      <c r="I597" s="44"/>
    </row>
    <row r="598" spans="2:9" x14ac:dyDescent="0.25">
      <c r="B598" s="43"/>
      <c r="C598" s="44"/>
      <c r="I598" s="44"/>
    </row>
    <row r="599" spans="2:9" x14ac:dyDescent="0.25">
      <c r="B599" s="43"/>
      <c r="C599" s="44"/>
      <c r="I599" s="44"/>
    </row>
    <row r="600" spans="2:9" x14ac:dyDescent="0.25">
      <c r="B600" s="43"/>
      <c r="C600" s="44"/>
      <c r="I600" s="44"/>
    </row>
    <row r="601" spans="2:9" x14ac:dyDescent="0.25">
      <c r="B601" s="43"/>
      <c r="C601" s="44"/>
      <c r="I601" s="44"/>
    </row>
    <row r="602" spans="2:9" x14ac:dyDescent="0.25">
      <c r="B602" s="43"/>
      <c r="C602" s="44"/>
      <c r="I602" s="44"/>
    </row>
    <row r="603" spans="2:9" x14ac:dyDescent="0.25">
      <c r="B603" s="43"/>
      <c r="C603" s="44"/>
      <c r="I603" s="44"/>
    </row>
    <row r="604" spans="2:9" x14ac:dyDescent="0.25">
      <c r="B604" s="43"/>
      <c r="C604" s="44"/>
      <c r="I604" s="44"/>
    </row>
    <row r="605" spans="2:9" x14ac:dyDescent="0.25">
      <c r="B605" s="43"/>
      <c r="C605" s="44"/>
      <c r="I605" s="44"/>
    </row>
    <row r="606" spans="2:9" x14ac:dyDescent="0.25">
      <c r="B606" s="43"/>
      <c r="C606" s="44"/>
      <c r="I606" s="44"/>
    </row>
    <row r="607" spans="2:9" x14ac:dyDescent="0.25">
      <c r="B607" s="43"/>
      <c r="C607" s="44"/>
      <c r="I607" s="44"/>
    </row>
    <row r="608" spans="2:9" x14ac:dyDescent="0.25">
      <c r="B608" s="43"/>
      <c r="C608" s="44"/>
      <c r="I608" s="44"/>
    </row>
    <row r="609" spans="2:9" x14ac:dyDescent="0.25">
      <c r="B609" s="43"/>
      <c r="C609" s="44"/>
      <c r="I609" s="44"/>
    </row>
    <row r="610" spans="2:9" x14ac:dyDescent="0.25">
      <c r="B610" s="43"/>
      <c r="C610" s="44"/>
      <c r="I610" s="44"/>
    </row>
    <row r="611" spans="2:9" x14ac:dyDescent="0.25">
      <c r="B611" s="43"/>
      <c r="C611" s="44"/>
      <c r="I611" s="44"/>
    </row>
    <row r="612" spans="2:9" x14ac:dyDescent="0.25">
      <c r="B612" s="43"/>
      <c r="C612" s="44"/>
      <c r="I612" s="44"/>
    </row>
    <row r="613" spans="2:9" x14ac:dyDescent="0.25">
      <c r="B613" s="43"/>
      <c r="C613" s="44"/>
      <c r="I613" s="44"/>
    </row>
    <row r="614" spans="2:9" x14ac:dyDescent="0.25">
      <c r="B614" s="43"/>
      <c r="C614" s="44"/>
      <c r="I614" s="44"/>
    </row>
    <row r="615" spans="2:9" x14ac:dyDescent="0.25">
      <c r="B615" s="43"/>
      <c r="C615" s="44"/>
      <c r="I615" s="44"/>
    </row>
    <row r="616" spans="2:9" x14ac:dyDescent="0.25">
      <c r="B616" s="43"/>
      <c r="C616" s="44"/>
      <c r="I616" s="44"/>
    </row>
    <row r="617" spans="2:9" x14ac:dyDescent="0.25">
      <c r="B617" s="43"/>
      <c r="C617" s="44"/>
      <c r="I617" s="44"/>
    </row>
    <row r="618" spans="2:9" x14ac:dyDescent="0.25">
      <c r="B618" s="43"/>
      <c r="C618" s="44"/>
      <c r="I618" s="44"/>
    </row>
    <row r="619" spans="2:9" x14ac:dyDescent="0.25">
      <c r="B619" s="43"/>
      <c r="C619" s="44"/>
      <c r="I619" s="44"/>
    </row>
    <row r="620" spans="2:9" x14ac:dyDescent="0.25">
      <c r="B620" s="43"/>
      <c r="C620" s="44"/>
      <c r="I620" s="44"/>
    </row>
    <row r="621" spans="2:9" x14ac:dyDescent="0.25">
      <c r="B621" s="43"/>
      <c r="C621" s="44"/>
      <c r="I621" s="44"/>
    </row>
    <row r="622" spans="2:9" x14ac:dyDescent="0.25">
      <c r="B622" s="43"/>
      <c r="C622" s="44"/>
      <c r="I622" s="44"/>
    </row>
    <row r="623" spans="2:9" x14ac:dyDescent="0.25">
      <c r="B623" s="43"/>
      <c r="C623" s="44"/>
      <c r="I623" s="44"/>
    </row>
    <row r="624" spans="2:9" x14ac:dyDescent="0.25">
      <c r="B624" s="43"/>
      <c r="C624" s="44"/>
      <c r="I624" s="44"/>
    </row>
    <row r="625" spans="2:9" x14ac:dyDescent="0.25">
      <c r="B625" s="43"/>
      <c r="C625" s="44"/>
      <c r="I625" s="44"/>
    </row>
    <row r="626" spans="2:9" x14ac:dyDescent="0.25">
      <c r="B626" s="43"/>
      <c r="C626" s="44"/>
      <c r="I626" s="44"/>
    </row>
    <row r="627" spans="2:9" x14ac:dyDescent="0.25">
      <c r="B627" s="43"/>
      <c r="C627" s="44"/>
      <c r="I627" s="44"/>
    </row>
    <row r="628" spans="2:9" x14ac:dyDescent="0.25">
      <c r="B628" s="43"/>
      <c r="C628" s="44"/>
      <c r="I628" s="44"/>
    </row>
    <row r="629" spans="2:9" x14ac:dyDescent="0.25">
      <c r="B629" s="43"/>
      <c r="C629" s="44"/>
      <c r="I629" s="44"/>
    </row>
    <row r="630" spans="2:9" x14ac:dyDescent="0.25">
      <c r="B630" s="43"/>
      <c r="C630" s="44"/>
      <c r="I630" s="44"/>
    </row>
    <row r="631" spans="2:9" x14ac:dyDescent="0.25">
      <c r="B631" s="43"/>
      <c r="C631" s="44"/>
      <c r="I631" s="44"/>
    </row>
    <row r="632" spans="2:9" x14ac:dyDescent="0.25">
      <c r="B632" s="43"/>
      <c r="C632" s="44"/>
      <c r="I632" s="44"/>
    </row>
    <row r="633" spans="2:9" x14ac:dyDescent="0.25">
      <c r="B633" s="43"/>
      <c r="C633" s="44"/>
      <c r="I633" s="44"/>
    </row>
    <row r="634" spans="2:9" x14ac:dyDescent="0.25">
      <c r="B634" s="43"/>
      <c r="C634" s="44"/>
      <c r="I634" s="44"/>
    </row>
    <row r="635" spans="2:9" x14ac:dyDescent="0.25">
      <c r="B635" s="43"/>
      <c r="C635" s="44"/>
      <c r="I635" s="44"/>
    </row>
    <row r="636" spans="2:9" x14ac:dyDescent="0.25">
      <c r="B636" s="43"/>
      <c r="C636" s="44"/>
      <c r="I636" s="44"/>
    </row>
    <row r="637" spans="2:9" x14ac:dyDescent="0.25">
      <c r="B637" s="43"/>
      <c r="C637" s="44"/>
      <c r="I637" s="44"/>
    </row>
    <row r="638" spans="2:9" x14ac:dyDescent="0.25">
      <c r="B638" s="43"/>
      <c r="C638" s="44"/>
      <c r="I638" s="44"/>
    </row>
    <row r="639" spans="2:9" x14ac:dyDescent="0.25">
      <c r="B639" s="43"/>
      <c r="C639" s="44"/>
      <c r="I639" s="44"/>
    </row>
    <row r="640" spans="2:9" x14ac:dyDescent="0.25">
      <c r="B640" s="43"/>
      <c r="C640" s="44"/>
      <c r="I640" s="44"/>
    </row>
    <row r="641" spans="2:9" x14ac:dyDescent="0.25">
      <c r="B641" s="43"/>
      <c r="C641" s="44"/>
      <c r="I641" s="44"/>
    </row>
    <row r="642" spans="2:9" x14ac:dyDescent="0.25">
      <c r="B642" s="43"/>
      <c r="C642" s="44"/>
      <c r="I642" s="44"/>
    </row>
    <row r="643" spans="2:9" x14ac:dyDescent="0.25">
      <c r="B643" s="43"/>
      <c r="C643" s="44"/>
      <c r="I643" s="44"/>
    </row>
    <row r="644" spans="2:9" x14ac:dyDescent="0.25">
      <c r="B644" s="43"/>
      <c r="C644" s="44"/>
      <c r="I644" s="44"/>
    </row>
    <row r="645" spans="2:9" x14ac:dyDescent="0.25">
      <c r="B645" s="43"/>
      <c r="C645" s="44"/>
      <c r="I645" s="44"/>
    </row>
    <row r="646" spans="2:9" x14ac:dyDescent="0.25">
      <c r="B646" s="43"/>
      <c r="C646" s="44"/>
      <c r="I646" s="44"/>
    </row>
    <row r="647" spans="2:9" x14ac:dyDescent="0.25">
      <c r="B647" s="43"/>
      <c r="C647" s="44"/>
      <c r="I647" s="44"/>
    </row>
    <row r="648" spans="2:9" x14ac:dyDescent="0.25">
      <c r="B648" s="43"/>
      <c r="C648" s="44"/>
      <c r="I648" s="44"/>
    </row>
    <row r="649" spans="2:9" x14ac:dyDescent="0.25">
      <c r="B649" s="43"/>
      <c r="C649" s="44"/>
      <c r="I649" s="44"/>
    </row>
    <row r="650" spans="2:9" x14ac:dyDescent="0.25">
      <c r="B650" s="43"/>
      <c r="C650" s="44"/>
      <c r="I650" s="44"/>
    </row>
    <row r="651" spans="2:9" x14ac:dyDescent="0.25">
      <c r="B651" s="43"/>
      <c r="C651" s="44"/>
      <c r="I651" s="44"/>
    </row>
    <row r="652" spans="2:9" x14ac:dyDescent="0.25">
      <c r="B652" s="43"/>
      <c r="C652" s="44"/>
      <c r="I652" s="44"/>
    </row>
    <row r="653" spans="2:9" x14ac:dyDescent="0.25">
      <c r="B653" s="43"/>
      <c r="C653" s="44"/>
      <c r="I653" s="44"/>
    </row>
    <row r="654" spans="2:9" x14ac:dyDescent="0.25">
      <c r="B654" s="43"/>
      <c r="C654" s="44"/>
      <c r="I654" s="44"/>
    </row>
    <row r="655" spans="2:9" x14ac:dyDescent="0.25">
      <c r="B655" s="43"/>
      <c r="C655" s="44"/>
      <c r="I655" s="44"/>
    </row>
    <row r="656" spans="2:9" x14ac:dyDescent="0.25">
      <c r="B656" s="43"/>
      <c r="C656" s="44"/>
      <c r="I656" s="44"/>
    </row>
    <row r="657" spans="2:9" x14ac:dyDescent="0.25">
      <c r="B657" s="43"/>
      <c r="C657" s="44"/>
      <c r="I657" s="44"/>
    </row>
    <row r="658" spans="2:9" x14ac:dyDescent="0.25">
      <c r="B658" s="43"/>
      <c r="C658" s="44"/>
      <c r="I658" s="44"/>
    </row>
    <row r="659" spans="2:9" x14ac:dyDescent="0.25">
      <c r="B659" s="43"/>
      <c r="C659" s="44"/>
      <c r="I659" s="44"/>
    </row>
    <row r="660" spans="2:9" x14ac:dyDescent="0.25">
      <c r="B660" s="43"/>
      <c r="C660" s="44"/>
      <c r="I660" s="44"/>
    </row>
    <row r="661" spans="2:9" x14ac:dyDescent="0.25">
      <c r="B661" s="43"/>
      <c r="C661" s="44"/>
      <c r="I661" s="44"/>
    </row>
    <row r="662" spans="2:9" x14ac:dyDescent="0.25">
      <c r="B662" s="43"/>
      <c r="C662" s="44"/>
      <c r="I662" s="44"/>
    </row>
    <row r="663" spans="2:9" x14ac:dyDescent="0.25">
      <c r="B663" s="43"/>
      <c r="C663" s="44"/>
      <c r="I663" s="44"/>
    </row>
    <row r="664" spans="2:9" x14ac:dyDescent="0.25">
      <c r="B664" s="43"/>
      <c r="C664" s="44"/>
      <c r="I664" s="44"/>
    </row>
    <row r="665" spans="2:9" x14ac:dyDescent="0.25">
      <c r="B665" s="43"/>
      <c r="C665" s="44"/>
      <c r="I665" s="44"/>
    </row>
    <row r="666" spans="2:9" x14ac:dyDescent="0.25">
      <c r="B666" s="43"/>
      <c r="C666" s="44"/>
      <c r="I666" s="44"/>
    </row>
    <row r="667" spans="2:9" x14ac:dyDescent="0.25">
      <c r="B667" s="43"/>
      <c r="C667" s="44"/>
      <c r="I667" s="44"/>
    </row>
    <row r="668" spans="2:9" x14ac:dyDescent="0.25">
      <c r="B668" s="43"/>
      <c r="C668" s="44"/>
      <c r="I668" s="44"/>
    </row>
    <row r="669" spans="2:9" x14ac:dyDescent="0.25">
      <c r="B669" s="43"/>
      <c r="C669" s="44"/>
      <c r="I669" s="44"/>
    </row>
    <row r="670" spans="2:9" x14ac:dyDescent="0.25">
      <c r="B670" s="43"/>
      <c r="C670" s="44"/>
      <c r="I670" s="44"/>
    </row>
    <row r="671" spans="2:9" x14ac:dyDescent="0.25">
      <c r="B671" s="43"/>
      <c r="C671" s="44"/>
      <c r="I671" s="44"/>
    </row>
    <row r="672" spans="2:9" x14ac:dyDescent="0.25">
      <c r="B672" s="43"/>
      <c r="C672" s="44"/>
      <c r="I672" s="44"/>
    </row>
    <row r="673" spans="2:9" x14ac:dyDescent="0.25">
      <c r="B673" s="43"/>
      <c r="C673" s="44"/>
      <c r="I673" s="44"/>
    </row>
    <row r="674" spans="2:9" x14ac:dyDescent="0.25">
      <c r="B674" s="43"/>
      <c r="C674" s="44"/>
      <c r="I674" s="44"/>
    </row>
    <row r="675" spans="2:9" x14ac:dyDescent="0.25">
      <c r="B675" s="43"/>
      <c r="C675" s="44"/>
      <c r="I675" s="44"/>
    </row>
    <row r="676" spans="2:9" x14ac:dyDescent="0.25">
      <c r="B676" s="43"/>
      <c r="C676" s="44"/>
      <c r="I676" s="44"/>
    </row>
    <row r="677" spans="2:9" x14ac:dyDescent="0.25">
      <c r="B677" s="43"/>
      <c r="C677" s="44"/>
      <c r="I677" s="44"/>
    </row>
    <row r="678" spans="2:9" x14ac:dyDescent="0.25">
      <c r="B678" s="43"/>
      <c r="C678" s="44"/>
      <c r="I678" s="44"/>
    </row>
    <row r="679" spans="2:9" x14ac:dyDescent="0.25">
      <c r="B679" s="43"/>
      <c r="C679" s="44"/>
      <c r="I679" s="44"/>
    </row>
    <row r="680" spans="2:9" x14ac:dyDescent="0.25">
      <c r="B680" s="43"/>
      <c r="C680" s="44"/>
      <c r="I680" s="44"/>
    </row>
    <row r="681" spans="2:9" x14ac:dyDescent="0.25">
      <c r="B681" s="43"/>
      <c r="C681" s="44"/>
      <c r="I681" s="44"/>
    </row>
    <row r="682" spans="2:9" x14ac:dyDescent="0.25">
      <c r="B682" s="43"/>
      <c r="C682" s="44"/>
      <c r="I682" s="44"/>
    </row>
    <row r="683" spans="2:9" x14ac:dyDescent="0.25">
      <c r="B683" s="43"/>
      <c r="C683" s="44"/>
      <c r="I683" s="44"/>
    </row>
    <row r="684" spans="2:9" x14ac:dyDescent="0.25">
      <c r="B684" s="43"/>
      <c r="C684" s="44"/>
      <c r="I684" s="44"/>
    </row>
    <row r="685" spans="2:9" x14ac:dyDescent="0.25">
      <c r="B685" s="43"/>
      <c r="C685" s="44"/>
      <c r="I685" s="44"/>
    </row>
    <row r="686" spans="2:9" x14ac:dyDescent="0.25">
      <c r="B686" s="43"/>
      <c r="C686" s="44"/>
      <c r="I686" s="44"/>
    </row>
    <row r="687" spans="2:9" x14ac:dyDescent="0.25">
      <c r="B687" s="43"/>
      <c r="C687" s="44"/>
      <c r="I687" s="44"/>
    </row>
    <row r="688" spans="2:9" x14ac:dyDescent="0.25">
      <c r="B688" s="43"/>
      <c r="C688" s="44"/>
      <c r="I688" s="44"/>
    </row>
    <row r="689" spans="2:9" x14ac:dyDescent="0.25">
      <c r="B689" s="43"/>
      <c r="C689" s="44"/>
      <c r="I689" s="44"/>
    </row>
    <row r="690" spans="2:9" x14ac:dyDescent="0.25">
      <c r="B690" s="43"/>
      <c r="C690" s="44"/>
      <c r="I690" s="44"/>
    </row>
    <row r="691" spans="2:9" x14ac:dyDescent="0.25">
      <c r="B691" s="43"/>
      <c r="C691" s="44"/>
      <c r="I691" s="44"/>
    </row>
    <row r="692" spans="2:9" x14ac:dyDescent="0.25">
      <c r="B692" s="43"/>
      <c r="C692" s="44"/>
      <c r="I692" s="44"/>
    </row>
    <row r="693" spans="2:9" x14ac:dyDescent="0.25">
      <c r="B693" s="43"/>
      <c r="C693" s="44"/>
      <c r="I693" s="44"/>
    </row>
    <row r="694" spans="2:9" x14ac:dyDescent="0.25">
      <c r="B694" s="43"/>
      <c r="C694" s="44"/>
      <c r="I694" s="44"/>
    </row>
    <row r="695" spans="2:9" x14ac:dyDescent="0.25">
      <c r="B695" s="43"/>
      <c r="C695" s="44"/>
      <c r="I695" s="44"/>
    </row>
    <row r="696" spans="2:9" x14ac:dyDescent="0.25">
      <c r="B696" s="43"/>
      <c r="C696" s="44"/>
      <c r="I696" s="44"/>
    </row>
    <row r="697" spans="2:9" x14ac:dyDescent="0.25">
      <c r="B697" s="43"/>
      <c r="C697" s="44"/>
      <c r="I697" s="44"/>
    </row>
    <row r="698" spans="2:9" x14ac:dyDescent="0.25">
      <c r="B698" s="43"/>
      <c r="C698" s="44"/>
      <c r="I698" s="44"/>
    </row>
    <row r="699" spans="2:9" x14ac:dyDescent="0.25">
      <c r="B699" s="43"/>
      <c r="C699" s="44"/>
      <c r="I699" s="44"/>
    </row>
    <row r="700" spans="2:9" x14ac:dyDescent="0.25">
      <c r="B700" s="43"/>
      <c r="C700" s="44"/>
      <c r="I700" s="44"/>
    </row>
    <row r="701" spans="2:9" x14ac:dyDescent="0.25">
      <c r="B701" s="43"/>
      <c r="C701" s="44"/>
      <c r="I701" s="44"/>
    </row>
    <row r="702" spans="2:9" x14ac:dyDescent="0.25">
      <c r="B702" s="43"/>
      <c r="C702" s="44"/>
      <c r="I702" s="44"/>
    </row>
    <row r="703" spans="2:9" x14ac:dyDescent="0.25">
      <c r="B703" s="43"/>
      <c r="C703" s="44"/>
      <c r="I703" s="44"/>
    </row>
    <row r="704" spans="2:9" x14ac:dyDescent="0.25">
      <c r="B704" s="43"/>
      <c r="C704" s="44"/>
      <c r="I704" s="44"/>
    </row>
    <row r="705" spans="2:9" x14ac:dyDescent="0.25">
      <c r="B705" s="43"/>
      <c r="C705" s="44"/>
      <c r="I705" s="44"/>
    </row>
    <row r="706" spans="2:9" x14ac:dyDescent="0.25">
      <c r="B706" s="43"/>
      <c r="C706" s="44"/>
      <c r="I706" s="44"/>
    </row>
    <row r="707" spans="2:9" x14ac:dyDescent="0.25">
      <c r="B707" s="43"/>
      <c r="C707" s="44"/>
      <c r="I707" s="44"/>
    </row>
    <row r="708" spans="2:9" x14ac:dyDescent="0.25">
      <c r="B708" s="43"/>
      <c r="C708" s="44"/>
      <c r="I708" s="44"/>
    </row>
    <row r="709" spans="2:9" x14ac:dyDescent="0.25">
      <c r="B709" s="43"/>
      <c r="C709" s="44"/>
      <c r="I709" s="44"/>
    </row>
    <row r="710" spans="2:9" x14ac:dyDescent="0.25">
      <c r="B710" s="43"/>
      <c r="C710" s="44"/>
      <c r="I710" s="44"/>
    </row>
    <row r="711" spans="2:9" x14ac:dyDescent="0.25">
      <c r="B711" s="43"/>
      <c r="C711" s="44"/>
      <c r="I711" s="44"/>
    </row>
    <row r="712" spans="2:9" x14ac:dyDescent="0.25">
      <c r="B712" s="43"/>
      <c r="C712" s="44"/>
      <c r="I712" s="44"/>
    </row>
    <row r="713" spans="2:9" x14ac:dyDescent="0.25">
      <c r="B713" s="43"/>
      <c r="C713" s="44"/>
      <c r="I713" s="44"/>
    </row>
    <row r="714" spans="2:9" x14ac:dyDescent="0.25">
      <c r="B714" s="43"/>
      <c r="C714" s="44"/>
      <c r="I714" s="44"/>
    </row>
    <row r="715" spans="2:9" x14ac:dyDescent="0.25">
      <c r="B715" s="43"/>
      <c r="C715" s="44"/>
      <c r="I715" s="44"/>
    </row>
    <row r="716" spans="2:9" x14ac:dyDescent="0.25">
      <c r="B716" s="43"/>
      <c r="C716" s="44"/>
      <c r="I716" s="44"/>
    </row>
    <row r="717" spans="2:9" x14ac:dyDescent="0.25">
      <c r="B717" s="43"/>
      <c r="C717" s="44"/>
      <c r="I717" s="44"/>
    </row>
    <row r="718" spans="2:9" x14ac:dyDescent="0.25">
      <c r="B718" s="43"/>
      <c r="C718" s="44"/>
      <c r="I718" s="44"/>
    </row>
    <row r="719" spans="2:9" x14ac:dyDescent="0.25">
      <c r="B719" s="43"/>
      <c r="C719" s="44"/>
      <c r="I719" s="44"/>
    </row>
    <row r="720" spans="2:9" x14ac:dyDescent="0.25">
      <c r="B720" s="43"/>
      <c r="C720" s="44"/>
      <c r="I720" s="44"/>
    </row>
    <row r="721" spans="2:9" x14ac:dyDescent="0.25">
      <c r="B721" s="43"/>
      <c r="C721" s="44"/>
      <c r="I721" s="44"/>
    </row>
    <row r="722" spans="2:9" x14ac:dyDescent="0.25">
      <c r="B722" s="43"/>
      <c r="C722" s="44"/>
      <c r="I722" s="44"/>
    </row>
    <row r="723" spans="2:9" x14ac:dyDescent="0.25">
      <c r="B723" s="43"/>
      <c r="C723" s="44"/>
      <c r="I723" s="44"/>
    </row>
    <row r="724" spans="2:9" x14ac:dyDescent="0.25">
      <c r="B724" s="43"/>
      <c r="C724" s="44"/>
      <c r="I724" s="44"/>
    </row>
    <row r="725" spans="2:9" x14ac:dyDescent="0.25">
      <c r="B725" s="43"/>
      <c r="C725" s="44"/>
      <c r="I725" s="44"/>
    </row>
    <row r="726" spans="2:9" x14ac:dyDescent="0.25">
      <c r="B726" s="43"/>
      <c r="C726" s="44"/>
      <c r="I726" s="44"/>
    </row>
    <row r="727" spans="2:9" x14ac:dyDescent="0.25">
      <c r="B727" s="43"/>
      <c r="C727" s="44"/>
      <c r="I727" s="44"/>
    </row>
    <row r="728" spans="2:9" x14ac:dyDescent="0.25">
      <c r="B728" s="43"/>
      <c r="C728" s="44"/>
      <c r="I728" s="44"/>
    </row>
    <row r="729" spans="2:9" x14ac:dyDescent="0.25">
      <c r="B729" s="43"/>
      <c r="C729" s="44"/>
      <c r="I729" s="44"/>
    </row>
    <row r="730" spans="2:9" x14ac:dyDescent="0.25">
      <c r="B730" s="43"/>
      <c r="C730" s="44"/>
      <c r="I730" s="44"/>
    </row>
    <row r="731" spans="2:9" x14ac:dyDescent="0.25">
      <c r="B731" s="43"/>
      <c r="C731" s="44"/>
      <c r="I731" s="44"/>
    </row>
    <row r="732" spans="2:9" x14ac:dyDescent="0.25">
      <c r="B732" s="43"/>
      <c r="C732" s="44"/>
      <c r="I732" s="44"/>
    </row>
    <row r="733" spans="2:9" x14ac:dyDescent="0.25">
      <c r="B733" s="43"/>
      <c r="C733" s="44"/>
      <c r="I733" s="44"/>
    </row>
    <row r="734" spans="2:9" x14ac:dyDescent="0.25">
      <c r="B734" s="43"/>
      <c r="C734" s="44"/>
      <c r="I734" s="44"/>
    </row>
    <row r="735" spans="2:9" x14ac:dyDescent="0.25">
      <c r="B735" s="43"/>
      <c r="C735" s="44"/>
      <c r="I735" s="44"/>
    </row>
    <row r="736" spans="2:9" x14ac:dyDescent="0.25">
      <c r="B736" s="43"/>
      <c r="C736" s="44"/>
      <c r="I736" s="44"/>
    </row>
    <row r="737" spans="2:9" x14ac:dyDescent="0.25">
      <c r="B737" s="43"/>
      <c r="C737" s="44"/>
      <c r="I737" s="44"/>
    </row>
    <row r="738" spans="2:9" x14ac:dyDescent="0.25">
      <c r="B738" s="43"/>
      <c r="C738" s="44"/>
      <c r="I738" s="44"/>
    </row>
    <row r="739" spans="2:9" x14ac:dyDescent="0.25">
      <c r="B739" s="43"/>
      <c r="C739" s="44"/>
      <c r="I739" s="44"/>
    </row>
    <row r="740" spans="2:9" x14ac:dyDescent="0.25">
      <c r="B740" s="43"/>
      <c r="C740" s="44"/>
      <c r="I740" s="44"/>
    </row>
    <row r="741" spans="2:9" x14ac:dyDescent="0.25">
      <c r="B741" s="43"/>
      <c r="C741" s="44"/>
      <c r="I741" s="44"/>
    </row>
    <row r="742" spans="2:9" x14ac:dyDescent="0.25">
      <c r="B742" s="43"/>
      <c r="C742" s="44"/>
      <c r="I742" s="44"/>
    </row>
    <row r="743" spans="2:9" x14ac:dyDescent="0.25">
      <c r="B743" s="43"/>
      <c r="C743" s="44"/>
      <c r="I743" s="44"/>
    </row>
    <row r="744" spans="2:9" x14ac:dyDescent="0.25">
      <c r="B744" s="43"/>
      <c r="C744" s="44"/>
      <c r="I744" s="44"/>
    </row>
    <row r="745" spans="2:9" x14ac:dyDescent="0.25">
      <c r="B745" s="43"/>
      <c r="C745" s="44"/>
      <c r="I745" s="44"/>
    </row>
    <row r="746" spans="2:9" x14ac:dyDescent="0.25">
      <c r="B746" s="43"/>
      <c r="C746" s="44"/>
      <c r="I746" s="44"/>
    </row>
    <row r="747" spans="2:9" x14ac:dyDescent="0.25">
      <c r="B747" s="43"/>
      <c r="C747" s="44"/>
      <c r="I747" s="44"/>
    </row>
    <row r="748" spans="2:9" x14ac:dyDescent="0.25">
      <c r="B748" s="43"/>
      <c r="C748" s="44"/>
      <c r="I748" s="44"/>
    </row>
    <row r="749" spans="2:9" x14ac:dyDescent="0.25">
      <c r="B749" s="43"/>
      <c r="C749" s="44"/>
      <c r="I749" s="44"/>
    </row>
    <row r="750" spans="2:9" x14ac:dyDescent="0.25">
      <c r="B750" s="43"/>
      <c r="C750" s="44"/>
      <c r="I750" s="44"/>
    </row>
    <row r="751" spans="2:9" x14ac:dyDescent="0.25">
      <c r="B751" s="43"/>
      <c r="C751" s="44"/>
      <c r="I751" s="44"/>
    </row>
    <row r="752" spans="2:9" x14ac:dyDescent="0.25">
      <c r="B752" s="43"/>
      <c r="C752" s="44"/>
      <c r="I752" s="44"/>
    </row>
    <row r="753" spans="2:9" x14ac:dyDescent="0.25">
      <c r="B753" s="43"/>
      <c r="C753" s="44"/>
      <c r="I753" s="44"/>
    </row>
    <row r="754" spans="2:9" x14ac:dyDescent="0.25">
      <c r="B754" s="43"/>
      <c r="C754" s="44"/>
      <c r="I754" s="44"/>
    </row>
    <row r="755" spans="2:9" x14ac:dyDescent="0.25">
      <c r="B755" s="43"/>
      <c r="C755" s="44"/>
      <c r="I755" s="44"/>
    </row>
    <row r="756" spans="2:9" x14ac:dyDescent="0.25">
      <c r="B756" s="43"/>
      <c r="C756" s="44"/>
      <c r="I756" s="44"/>
    </row>
    <row r="757" spans="2:9" x14ac:dyDescent="0.25">
      <c r="B757" s="43"/>
      <c r="C757" s="44"/>
      <c r="I757" s="44"/>
    </row>
    <row r="758" spans="2:9" x14ac:dyDescent="0.25">
      <c r="B758" s="43"/>
      <c r="C758" s="44"/>
      <c r="I758" s="44"/>
    </row>
    <row r="759" spans="2:9" x14ac:dyDescent="0.25">
      <c r="B759" s="43"/>
      <c r="C759" s="44"/>
      <c r="I759" s="44"/>
    </row>
    <row r="760" spans="2:9" x14ac:dyDescent="0.25">
      <c r="B760" s="43"/>
      <c r="C760" s="44"/>
      <c r="I760" s="44"/>
    </row>
    <row r="761" spans="2:9" x14ac:dyDescent="0.25">
      <c r="B761" s="43"/>
      <c r="C761" s="44"/>
      <c r="I761" s="44"/>
    </row>
    <row r="762" spans="2:9" x14ac:dyDescent="0.25">
      <c r="B762" s="43"/>
      <c r="C762" s="44"/>
      <c r="I762" s="44"/>
    </row>
    <row r="763" spans="2:9" x14ac:dyDescent="0.25">
      <c r="B763" s="43"/>
      <c r="C763" s="44"/>
      <c r="I763" s="44"/>
    </row>
    <row r="764" spans="2:9" x14ac:dyDescent="0.25">
      <c r="B764" s="43"/>
      <c r="C764" s="44"/>
      <c r="I764" s="44"/>
    </row>
    <row r="765" spans="2:9" x14ac:dyDescent="0.25">
      <c r="B765" s="43"/>
      <c r="C765" s="44"/>
      <c r="I765" s="44"/>
    </row>
    <row r="766" spans="2:9" x14ac:dyDescent="0.25">
      <c r="B766" s="43"/>
      <c r="C766" s="44"/>
      <c r="I766" s="44"/>
    </row>
    <row r="767" spans="2:9" x14ac:dyDescent="0.25">
      <c r="B767" s="43"/>
      <c r="C767" s="44"/>
      <c r="I767" s="44"/>
    </row>
    <row r="768" spans="2:9" x14ac:dyDescent="0.25">
      <c r="B768" s="43"/>
      <c r="C768" s="44"/>
      <c r="I768" s="44"/>
    </row>
    <row r="769" spans="2:9" x14ac:dyDescent="0.25">
      <c r="B769" s="43"/>
      <c r="C769" s="44"/>
      <c r="I769" s="44"/>
    </row>
    <row r="770" spans="2:9" x14ac:dyDescent="0.25">
      <c r="B770" s="43"/>
      <c r="C770" s="44"/>
      <c r="I770" s="44"/>
    </row>
    <row r="771" spans="2:9" x14ac:dyDescent="0.25">
      <c r="B771" s="43"/>
      <c r="C771" s="44"/>
      <c r="I771" s="44"/>
    </row>
    <row r="772" spans="2:9" x14ac:dyDescent="0.25">
      <c r="B772" s="43"/>
      <c r="C772" s="44"/>
      <c r="I772" s="44"/>
    </row>
    <row r="773" spans="2:9" x14ac:dyDescent="0.25">
      <c r="B773" s="43"/>
      <c r="C773" s="44"/>
      <c r="I773" s="44"/>
    </row>
    <row r="774" spans="2:9" x14ac:dyDescent="0.25">
      <c r="B774" s="43"/>
      <c r="C774" s="44"/>
      <c r="I774" s="44"/>
    </row>
    <row r="775" spans="2:9" x14ac:dyDescent="0.25">
      <c r="B775" s="43"/>
      <c r="C775" s="44"/>
      <c r="I775" s="44"/>
    </row>
    <row r="776" spans="2:9" x14ac:dyDescent="0.25">
      <c r="B776" s="43"/>
      <c r="C776" s="44"/>
      <c r="I776" s="44"/>
    </row>
    <row r="777" spans="2:9" x14ac:dyDescent="0.25">
      <c r="B777" s="43"/>
      <c r="C777" s="44"/>
      <c r="I777" s="44"/>
    </row>
    <row r="778" spans="2:9" x14ac:dyDescent="0.25">
      <c r="B778" s="43"/>
      <c r="C778" s="44"/>
      <c r="I778" s="44"/>
    </row>
    <row r="779" spans="2:9" x14ac:dyDescent="0.25">
      <c r="B779" s="43"/>
      <c r="C779" s="44"/>
      <c r="I779" s="44"/>
    </row>
    <row r="780" spans="2:9" x14ac:dyDescent="0.25">
      <c r="B780" s="43"/>
      <c r="C780" s="44"/>
      <c r="I780" s="44"/>
    </row>
    <row r="781" spans="2:9" x14ac:dyDescent="0.25">
      <c r="B781" s="43"/>
      <c r="C781" s="44"/>
      <c r="I781" s="44"/>
    </row>
    <row r="782" spans="2:9" x14ac:dyDescent="0.25">
      <c r="B782" s="43"/>
      <c r="C782" s="44"/>
      <c r="I782" s="44"/>
    </row>
    <row r="783" spans="2:9" x14ac:dyDescent="0.25">
      <c r="B783" s="43"/>
      <c r="C783" s="44"/>
      <c r="I783" s="44"/>
    </row>
    <row r="784" spans="2:9" x14ac:dyDescent="0.25">
      <c r="B784" s="43"/>
      <c r="C784" s="44"/>
      <c r="I784" s="44"/>
    </row>
    <row r="785" spans="2:9" x14ac:dyDescent="0.25">
      <c r="B785" s="43"/>
      <c r="C785" s="44"/>
      <c r="I785" s="44"/>
    </row>
    <row r="786" spans="2:9" x14ac:dyDescent="0.25">
      <c r="B786" s="43"/>
      <c r="C786" s="44"/>
      <c r="I786" s="44"/>
    </row>
    <row r="787" spans="2:9" x14ac:dyDescent="0.25">
      <c r="B787" s="43"/>
      <c r="C787" s="44"/>
      <c r="I787" s="44"/>
    </row>
    <row r="788" spans="2:9" x14ac:dyDescent="0.25">
      <c r="B788" s="43"/>
      <c r="C788" s="44"/>
      <c r="I788" s="44"/>
    </row>
    <row r="789" spans="2:9" x14ac:dyDescent="0.25">
      <c r="B789" s="43"/>
      <c r="C789" s="44"/>
      <c r="I789" s="44"/>
    </row>
    <row r="790" spans="2:9" x14ac:dyDescent="0.25">
      <c r="B790" s="43"/>
      <c r="C790" s="44"/>
      <c r="I790" s="44"/>
    </row>
    <row r="791" spans="2:9" x14ac:dyDescent="0.25">
      <c r="B791" s="43"/>
      <c r="C791" s="44"/>
      <c r="I791" s="44"/>
    </row>
    <row r="792" spans="2:9" x14ac:dyDescent="0.25">
      <c r="B792" s="43"/>
      <c r="C792" s="44"/>
      <c r="I792" s="44"/>
    </row>
    <row r="793" spans="2:9" x14ac:dyDescent="0.25">
      <c r="B793" s="43"/>
      <c r="C793" s="44"/>
      <c r="I793" s="44"/>
    </row>
    <row r="794" spans="2:9" x14ac:dyDescent="0.25">
      <c r="B794" s="43"/>
      <c r="C794" s="44"/>
      <c r="I794" s="44"/>
    </row>
    <row r="795" spans="2:9" x14ac:dyDescent="0.25">
      <c r="B795" s="43"/>
      <c r="C795" s="44"/>
      <c r="I795" s="44"/>
    </row>
    <row r="796" spans="2:9" x14ac:dyDescent="0.25">
      <c r="B796" s="43"/>
      <c r="C796" s="44"/>
      <c r="I796" s="44"/>
    </row>
    <row r="797" spans="2:9" x14ac:dyDescent="0.25">
      <c r="B797" s="43"/>
      <c r="C797" s="44"/>
      <c r="I797" s="44"/>
    </row>
    <row r="798" spans="2:9" x14ac:dyDescent="0.25">
      <c r="B798" s="43"/>
      <c r="C798" s="44"/>
      <c r="I798" s="44"/>
    </row>
    <row r="799" spans="2:9" x14ac:dyDescent="0.25">
      <c r="B799" s="43"/>
      <c r="C799" s="44"/>
      <c r="I799" s="44"/>
    </row>
    <row r="800" spans="2:9" x14ac:dyDescent="0.25">
      <c r="B800" s="43"/>
      <c r="C800" s="44"/>
      <c r="I800" s="44"/>
    </row>
    <row r="801" spans="2:9" x14ac:dyDescent="0.25">
      <c r="B801" s="43"/>
      <c r="C801" s="44"/>
      <c r="I801" s="44"/>
    </row>
    <row r="802" spans="2:9" x14ac:dyDescent="0.25">
      <c r="B802" s="43"/>
      <c r="C802" s="44"/>
      <c r="I802" s="44"/>
    </row>
    <row r="803" spans="2:9" x14ac:dyDescent="0.25">
      <c r="B803" s="43"/>
      <c r="C803" s="44"/>
      <c r="I803" s="44"/>
    </row>
    <row r="804" spans="2:9" x14ac:dyDescent="0.25">
      <c r="B804" s="43"/>
      <c r="C804" s="44"/>
      <c r="I804" s="44"/>
    </row>
    <row r="805" spans="2:9" x14ac:dyDescent="0.25">
      <c r="B805" s="43"/>
      <c r="C805" s="44"/>
      <c r="I805" s="44"/>
    </row>
    <row r="806" spans="2:9" x14ac:dyDescent="0.25">
      <c r="B806" s="43"/>
      <c r="C806" s="44"/>
      <c r="I806" s="44"/>
    </row>
    <row r="807" spans="2:9" x14ac:dyDescent="0.25">
      <c r="B807" s="43"/>
      <c r="C807" s="44"/>
      <c r="I807" s="44"/>
    </row>
    <row r="808" spans="2:9" x14ac:dyDescent="0.25">
      <c r="B808" s="43"/>
      <c r="C808" s="44"/>
      <c r="I808" s="44"/>
    </row>
    <row r="809" spans="2:9" x14ac:dyDescent="0.25">
      <c r="B809" s="43"/>
      <c r="C809" s="44"/>
      <c r="I809" s="44"/>
    </row>
    <row r="810" spans="2:9" x14ac:dyDescent="0.25">
      <c r="B810" s="43"/>
      <c r="C810" s="44"/>
      <c r="I810" s="44"/>
    </row>
    <row r="811" spans="2:9" x14ac:dyDescent="0.25">
      <c r="B811" s="43"/>
      <c r="C811" s="44"/>
      <c r="I811" s="44"/>
    </row>
    <row r="812" spans="2:9" x14ac:dyDescent="0.25">
      <c r="B812" s="43"/>
      <c r="C812" s="44"/>
      <c r="I812" s="44"/>
    </row>
    <row r="813" spans="2:9" x14ac:dyDescent="0.25">
      <c r="B813" s="43"/>
      <c r="C813" s="44"/>
      <c r="I813" s="44"/>
    </row>
    <row r="814" spans="2:9" x14ac:dyDescent="0.25">
      <c r="B814" s="43"/>
      <c r="C814" s="44"/>
      <c r="I814" s="44"/>
    </row>
    <row r="815" spans="2:9" x14ac:dyDescent="0.25">
      <c r="B815" s="43"/>
      <c r="C815" s="44"/>
      <c r="I815" s="44"/>
    </row>
    <row r="816" spans="2:9" x14ac:dyDescent="0.25">
      <c r="B816" s="43"/>
      <c r="C816" s="44"/>
      <c r="I816" s="44"/>
    </row>
    <row r="817" spans="2:9" x14ac:dyDescent="0.25">
      <c r="B817" s="43"/>
      <c r="C817" s="44"/>
      <c r="I817" s="44"/>
    </row>
    <row r="818" spans="2:9" x14ac:dyDescent="0.25">
      <c r="B818" s="43"/>
      <c r="C818" s="44"/>
      <c r="I818" s="44"/>
    </row>
    <row r="819" spans="2:9" x14ac:dyDescent="0.25">
      <c r="B819" s="43"/>
      <c r="C819" s="44"/>
      <c r="I819" s="44"/>
    </row>
    <row r="820" spans="2:9" x14ac:dyDescent="0.25">
      <c r="B820" s="43"/>
      <c r="C820" s="44"/>
      <c r="I820" s="44"/>
    </row>
    <row r="821" spans="2:9" x14ac:dyDescent="0.25">
      <c r="B821" s="43"/>
      <c r="C821" s="44"/>
      <c r="I821" s="44"/>
    </row>
    <row r="822" spans="2:9" x14ac:dyDescent="0.25">
      <c r="B822" s="43"/>
      <c r="C822" s="44"/>
      <c r="I822" s="44"/>
    </row>
    <row r="823" spans="2:9" x14ac:dyDescent="0.25">
      <c r="B823" s="43"/>
      <c r="C823" s="44"/>
      <c r="I823" s="44"/>
    </row>
    <row r="824" spans="2:9" x14ac:dyDescent="0.25">
      <c r="B824" s="43"/>
      <c r="C824" s="44"/>
      <c r="I824" s="44"/>
    </row>
    <row r="825" spans="2:9" x14ac:dyDescent="0.25">
      <c r="B825" s="43"/>
      <c r="C825" s="44"/>
      <c r="I825" s="44"/>
    </row>
    <row r="826" spans="2:9" x14ac:dyDescent="0.25">
      <c r="B826" s="43"/>
      <c r="C826" s="44"/>
      <c r="I826" s="44"/>
    </row>
    <row r="827" spans="2:9" x14ac:dyDescent="0.25">
      <c r="B827" s="43"/>
      <c r="C827" s="44"/>
      <c r="I827" s="44"/>
    </row>
    <row r="828" spans="2:9" x14ac:dyDescent="0.25">
      <c r="B828" s="43"/>
      <c r="C828" s="44"/>
      <c r="I828" s="44"/>
    </row>
    <row r="829" spans="2:9" x14ac:dyDescent="0.25">
      <c r="B829" s="43"/>
      <c r="C829" s="44"/>
      <c r="I829" s="44"/>
    </row>
    <row r="830" spans="2:9" x14ac:dyDescent="0.25">
      <c r="B830" s="43"/>
      <c r="C830" s="44"/>
      <c r="I830" s="44"/>
    </row>
    <row r="831" spans="2:9" x14ac:dyDescent="0.25">
      <c r="B831" s="43"/>
      <c r="C831" s="44"/>
      <c r="I831" s="44"/>
    </row>
    <row r="832" spans="2:9" x14ac:dyDescent="0.25">
      <c r="B832" s="43"/>
      <c r="C832" s="44"/>
      <c r="I832" s="44"/>
    </row>
    <row r="833" spans="2:9" x14ac:dyDescent="0.25">
      <c r="B833" s="43"/>
      <c r="C833" s="44"/>
      <c r="I833" s="44"/>
    </row>
    <row r="834" spans="2:9" x14ac:dyDescent="0.25">
      <c r="B834" s="43"/>
      <c r="C834" s="44"/>
      <c r="I834" s="44"/>
    </row>
    <row r="835" spans="2:9" x14ac:dyDescent="0.25">
      <c r="B835" s="43"/>
      <c r="C835" s="44"/>
      <c r="I835" s="44"/>
    </row>
    <row r="836" spans="2:9" x14ac:dyDescent="0.25">
      <c r="B836" s="43"/>
      <c r="C836" s="44"/>
      <c r="I836" s="44"/>
    </row>
    <row r="837" spans="2:9" x14ac:dyDescent="0.25">
      <c r="B837" s="43"/>
      <c r="C837" s="44"/>
      <c r="I837" s="44"/>
    </row>
    <row r="838" spans="2:9" x14ac:dyDescent="0.25">
      <c r="B838" s="43"/>
      <c r="C838" s="44"/>
      <c r="I838" s="44"/>
    </row>
    <row r="839" spans="2:9" x14ac:dyDescent="0.25">
      <c r="B839" s="43"/>
      <c r="C839" s="44"/>
      <c r="I839" s="44"/>
    </row>
    <row r="840" spans="2:9" x14ac:dyDescent="0.25">
      <c r="B840" s="43"/>
      <c r="C840" s="44"/>
      <c r="I840" s="44"/>
    </row>
    <row r="841" spans="2:9" x14ac:dyDescent="0.25">
      <c r="B841" s="43"/>
      <c r="C841" s="44"/>
      <c r="I841" s="44"/>
    </row>
    <row r="842" spans="2:9" x14ac:dyDescent="0.25">
      <c r="B842" s="43"/>
      <c r="C842" s="44"/>
      <c r="I842" s="44"/>
    </row>
    <row r="843" spans="2:9" x14ac:dyDescent="0.25">
      <c r="B843" s="43"/>
      <c r="C843" s="44"/>
      <c r="I843" s="44"/>
    </row>
    <row r="844" spans="2:9" x14ac:dyDescent="0.25">
      <c r="B844" s="43"/>
      <c r="C844" s="44"/>
      <c r="I844" s="44"/>
    </row>
    <row r="845" spans="2:9" x14ac:dyDescent="0.25">
      <c r="B845" s="43"/>
      <c r="C845" s="44"/>
      <c r="I845" s="44"/>
    </row>
    <row r="846" spans="2:9" x14ac:dyDescent="0.25">
      <c r="B846" s="43"/>
      <c r="C846" s="44"/>
      <c r="I846" s="44"/>
    </row>
    <row r="847" spans="2:9" x14ac:dyDescent="0.25">
      <c r="B847" s="43"/>
      <c r="C847" s="44"/>
      <c r="I847" s="44"/>
    </row>
    <row r="848" spans="2:9" x14ac:dyDescent="0.25">
      <c r="B848" s="43"/>
      <c r="C848" s="44"/>
      <c r="I848" s="44"/>
    </row>
    <row r="849" spans="2:9" x14ac:dyDescent="0.25">
      <c r="B849" s="43"/>
      <c r="C849" s="44"/>
      <c r="I849" s="44"/>
    </row>
    <row r="850" spans="2:9" x14ac:dyDescent="0.25">
      <c r="B850" s="43"/>
      <c r="C850" s="44"/>
      <c r="I850" s="44"/>
    </row>
    <row r="851" spans="2:9" x14ac:dyDescent="0.25">
      <c r="B851" s="43"/>
      <c r="C851" s="44"/>
      <c r="I851" s="44"/>
    </row>
    <row r="852" spans="2:9" x14ac:dyDescent="0.25">
      <c r="B852" s="43"/>
      <c r="C852" s="44"/>
      <c r="I852" s="44"/>
    </row>
    <row r="853" spans="2:9" x14ac:dyDescent="0.25">
      <c r="B853" s="43"/>
      <c r="C853" s="44"/>
      <c r="I853" s="44"/>
    </row>
    <row r="854" spans="2:9" x14ac:dyDescent="0.25">
      <c r="B854" s="43"/>
      <c r="C854" s="44"/>
      <c r="I854" s="44"/>
    </row>
    <row r="855" spans="2:9" x14ac:dyDescent="0.25">
      <c r="B855" s="43"/>
      <c r="C855" s="44"/>
      <c r="I855" s="44"/>
    </row>
    <row r="856" spans="2:9" x14ac:dyDescent="0.25">
      <c r="B856" s="43"/>
      <c r="C856" s="44"/>
      <c r="I856" s="44"/>
    </row>
    <row r="857" spans="2:9" x14ac:dyDescent="0.25">
      <c r="B857" s="43"/>
      <c r="C857" s="44"/>
      <c r="I857" s="44"/>
    </row>
    <row r="858" spans="2:9" x14ac:dyDescent="0.25">
      <c r="B858" s="43"/>
      <c r="C858" s="44"/>
      <c r="I858" s="44"/>
    </row>
    <row r="859" spans="2:9" x14ac:dyDescent="0.25">
      <c r="B859" s="43"/>
      <c r="C859" s="44"/>
      <c r="I859" s="44"/>
    </row>
    <row r="860" spans="2:9" x14ac:dyDescent="0.25">
      <c r="B860" s="43"/>
      <c r="C860" s="44"/>
      <c r="I860" s="44"/>
    </row>
    <row r="861" spans="2:9" x14ac:dyDescent="0.25">
      <c r="B861" s="43"/>
      <c r="C861" s="44"/>
      <c r="I861" s="44"/>
    </row>
    <row r="862" spans="2:9" x14ac:dyDescent="0.25">
      <c r="B862" s="43"/>
      <c r="C862" s="44"/>
      <c r="I862" s="44"/>
    </row>
    <row r="863" spans="2:9" x14ac:dyDescent="0.25">
      <c r="B863" s="43"/>
      <c r="C863" s="44"/>
      <c r="I863" s="44"/>
    </row>
    <row r="864" spans="2:9" x14ac:dyDescent="0.25">
      <c r="B864" s="43"/>
      <c r="C864" s="44"/>
      <c r="I864" s="44"/>
    </row>
    <row r="865" spans="2:9" x14ac:dyDescent="0.25">
      <c r="B865" s="43"/>
      <c r="C865" s="44"/>
      <c r="I865" s="44"/>
    </row>
    <row r="866" spans="2:9" x14ac:dyDescent="0.25">
      <c r="B866" s="43"/>
      <c r="C866" s="44"/>
      <c r="I866" s="44"/>
    </row>
    <row r="867" spans="2:9" x14ac:dyDescent="0.25">
      <c r="B867" s="43"/>
      <c r="C867" s="44"/>
      <c r="I867" s="44"/>
    </row>
    <row r="868" spans="2:9" x14ac:dyDescent="0.25">
      <c r="B868" s="43"/>
      <c r="C868" s="44"/>
      <c r="I868" s="44"/>
    </row>
    <row r="869" spans="2:9" x14ac:dyDescent="0.25">
      <c r="B869" s="43"/>
      <c r="C869" s="44"/>
      <c r="I869" s="44"/>
    </row>
    <row r="870" spans="2:9" x14ac:dyDescent="0.25">
      <c r="B870" s="43"/>
      <c r="C870" s="44"/>
      <c r="I870" s="44"/>
    </row>
    <row r="871" spans="2:9" x14ac:dyDescent="0.25">
      <c r="B871" s="43"/>
      <c r="C871" s="44"/>
      <c r="I871" s="44"/>
    </row>
    <row r="872" spans="2:9" x14ac:dyDescent="0.25">
      <c r="B872" s="43"/>
      <c r="C872" s="44"/>
      <c r="I872" s="44"/>
    </row>
    <row r="873" spans="2:9" x14ac:dyDescent="0.25">
      <c r="B873" s="43"/>
      <c r="C873" s="44"/>
      <c r="I873" s="44"/>
    </row>
    <row r="874" spans="2:9" x14ac:dyDescent="0.25">
      <c r="B874" s="43"/>
      <c r="C874" s="44"/>
      <c r="I874" s="44"/>
    </row>
    <row r="875" spans="2:9" x14ac:dyDescent="0.25">
      <c r="B875" s="43"/>
      <c r="C875" s="44"/>
      <c r="I875" s="44"/>
    </row>
    <row r="876" spans="2:9" x14ac:dyDescent="0.25">
      <c r="B876" s="43"/>
      <c r="C876" s="44"/>
      <c r="I876" s="44"/>
    </row>
    <row r="877" spans="2:9" x14ac:dyDescent="0.25">
      <c r="B877" s="43"/>
      <c r="C877" s="44"/>
      <c r="I877" s="44"/>
    </row>
    <row r="878" spans="2:9" x14ac:dyDescent="0.25">
      <c r="B878" s="43"/>
      <c r="C878" s="44"/>
      <c r="I878" s="44"/>
    </row>
    <row r="879" spans="2:9" x14ac:dyDescent="0.25">
      <c r="B879" s="43"/>
      <c r="C879" s="44"/>
      <c r="I879" s="44"/>
    </row>
    <row r="880" spans="2:9" x14ac:dyDescent="0.25">
      <c r="B880" s="43"/>
      <c r="C880" s="44"/>
      <c r="I880" s="44"/>
    </row>
    <row r="881" spans="2:9" x14ac:dyDescent="0.25">
      <c r="B881" s="43"/>
      <c r="C881" s="44"/>
      <c r="I881" s="44"/>
    </row>
    <row r="882" spans="2:9" x14ac:dyDescent="0.25">
      <c r="B882" s="43"/>
      <c r="C882" s="44"/>
      <c r="I882" s="44"/>
    </row>
    <row r="883" spans="2:9" x14ac:dyDescent="0.25">
      <c r="B883" s="43"/>
      <c r="C883" s="44"/>
      <c r="I883" s="44"/>
    </row>
    <row r="884" spans="2:9" x14ac:dyDescent="0.25">
      <c r="B884" s="43"/>
      <c r="C884" s="44"/>
      <c r="I884" s="44"/>
    </row>
    <row r="885" spans="2:9" x14ac:dyDescent="0.25">
      <c r="B885" s="43"/>
      <c r="C885" s="44"/>
      <c r="I885" s="44"/>
    </row>
    <row r="886" spans="2:9" x14ac:dyDescent="0.25">
      <c r="B886" s="43"/>
      <c r="C886" s="44"/>
      <c r="I886" s="44"/>
    </row>
    <row r="887" spans="2:9" x14ac:dyDescent="0.25">
      <c r="B887" s="43"/>
      <c r="C887" s="44"/>
      <c r="I887" s="44"/>
    </row>
    <row r="888" spans="2:9" x14ac:dyDescent="0.25">
      <c r="B888" s="43"/>
      <c r="C888" s="44"/>
      <c r="I888" s="44"/>
    </row>
    <row r="889" spans="2:9" x14ac:dyDescent="0.25">
      <c r="B889" s="43"/>
      <c r="C889" s="44"/>
      <c r="I889" s="44"/>
    </row>
    <row r="890" spans="2:9" x14ac:dyDescent="0.25">
      <c r="B890" s="43"/>
      <c r="C890" s="44"/>
      <c r="I890" s="44"/>
    </row>
    <row r="891" spans="2:9" x14ac:dyDescent="0.25">
      <c r="B891" s="43"/>
      <c r="C891" s="44"/>
      <c r="I891" s="44"/>
    </row>
    <row r="892" spans="2:9" x14ac:dyDescent="0.25">
      <c r="B892" s="43"/>
      <c r="C892" s="44"/>
      <c r="I892" s="44"/>
    </row>
    <row r="893" spans="2:9" x14ac:dyDescent="0.25">
      <c r="B893" s="43"/>
      <c r="C893" s="44"/>
      <c r="I893" s="44"/>
    </row>
    <row r="894" spans="2:9" x14ac:dyDescent="0.25">
      <c r="B894" s="43"/>
      <c r="C894" s="44"/>
      <c r="I894" s="44"/>
    </row>
    <row r="895" spans="2:9" x14ac:dyDescent="0.25">
      <c r="B895" s="43"/>
      <c r="C895" s="44"/>
      <c r="I895" s="44"/>
    </row>
    <row r="896" spans="2:9" x14ac:dyDescent="0.25">
      <c r="B896" s="43"/>
      <c r="C896" s="44"/>
      <c r="I896" s="44"/>
    </row>
    <row r="897" spans="2:9" x14ac:dyDescent="0.25">
      <c r="B897" s="43"/>
      <c r="C897" s="44"/>
      <c r="I897" s="44"/>
    </row>
    <row r="898" spans="2:9" x14ac:dyDescent="0.25">
      <c r="B898" s="43"/>
      <c r="C898" s="44"/>
      <c r="I898" s="44"/>
    </row>
    <row r="899" spans="2:9" x14ac:dyDescent="0.25">
      <c r="B899" s="43"/>
      <c r="C899" s="44"/>
      <c r="I899" s="44"/>
    </row>
    <row r="900" spans="2:9" x14ac:dyDescent="0.25">
      <c r="B900" s="43"/>
      <c r="C900" s="44"/>
      <c r="I900" s="44"/>
    </row>
    <row r="901" spans="2:9" x14ac:dyDescent="0.25">
      <c r="B901" s="43"/>
      <c r="C901" s="44"/>
      <c r="I901" s="44"/>
    </row>
    <row r="902" spans="2:9" x14ac:dyDescent="0.25">
      <c r="B902" s="43"/>
      <c r="C902" s="44"/>
      <c r="I902" s="44"/>
    </row>
    <row r="903" spans="2:9" x14ac:dyDescent="0.25">
      <c r="B903" s="43"/>
      <c r="C903" s="44"/>
      <c r="I903" s="44"/>
    </row>
    <row r="904" spans="2:9" x14ac:dyDescent="0.25">
      <c r="B904" s="43"/>
      <c r="C904" s="44"/>
      <c r="I904" s="44"/>
    </row>
    <row r="905" spans="2:9" x14ac:dyDescent="0.25">
      <c r="B905" s="43"/>
      <c r="C905" s="44"/>
      <c r="I905" s="44"/>
    </row>
    <row r="906" spans="2:9" x14ac:dyDescent="0.25">
      <c r="B906" s="43"/>
      <c r="C906" s="44"/>
      <c r="I906" s="44"/>
    </row>
    <row r="907" spans="2:9" x14ac:dyDescent="0.25">
      <c r="B907" s="43"/>
      <c r="C907" s="44"/>
      <c r="I907" s="44"/>
    </row>
    <row r="908" spans="2:9" x14ac:dyDescent="0.25">
      <c r="B908" s="43"/>
      <c r="C908" s="44"/>
      <c r="I908" s="44"/>
    </row>
    <row r="909" spans="2:9" x14ac:dyDescent="0.25">
      <c r="B909" s="43"/>
      <c r="C909" s="44"/>
      <c r="I909" s="44"/>
    </row>
    <row r="910" spans="2:9" x14ac:dyDescent="0.25">
      <c r="B910" s="43"/>
      <c r="C910" s="44"/>
      <c r="I910" s="44"/>
    </row>
    <row r="911" spans="2:9" x14ac:dyDescent="0.25">
      <c r="B911" s="43"/>
      <c r="C911" s="44"/>
      <c r="I911" s="44"/>
    </row>
    <row r="912" spans="2:9" x14ac:dyDescent="0.25">
      <c r="B912" s="43"/>
      <c r="C912" s="44"/>
      <c r="I912" s="44"/>
    </row>
    <row r="913" spans="2:9" x14ac:dyDescent="0.25">
      <c r="B913" s="43"/>
      <c r="C913" s="44"/>
      <c r="I913" s="44"/>
    </row>
    <row r="914" spans="2:9" x14ac:dyDescent="0.25">
      <c r="B914" s="43"/>
      <c r="C914" s="44"/>
      <c r="I914" s="44"/>
    </row>
    <row r="915" spans="2:9" x14ac:dyDescent="0.25">
      <c r="B915" s="43"/>
      <c r="C915" s="44"/>
      <c r="I915" s="44"/>
    </row>
    <row r="916" spans="2:9" x14ac:dyDescent="0.25">
      <c r="B916" s="43"/>
      <c r="C916" s="44"/>
      <c r="I916" s="44"/>
    </row>
    <row r="917" spans="2:9" x14ac:dyDescent="0.25">
      <c r="B917" s="43"/>
      <c r="C917" s="44"/>
      <c r="I917" s="44"/>
    </row>
    <row r="918" spans="2:9" x14ac:dyDescent="0.25">
      <c r="B918" s="43"/>
      <c r="C918" s="44"/>
      <c r="I918" s="44"/>
    </row>
    <row r="919" spans="2:9" x14ac:dyDescent="0.25">
      <c r="B919" s="43"/>
      <c r="C919" s="44"/>
      <c r="I919" s="44"/>
    </row>
    <row r="920" spans="2:9" x14ac:dyDescent="0.25">
      <c r="B920" s="43"/>
      <c r="C920" s="44"/>
      <c r="I920" s="44"/>
    </row>
    <row r="921" spans="2:9" x14ac:dyDescent="0.25">
      <c r="B921" s="43"/>
      <c r="C921" s="44"/>
      <c r="I921" s="44"/>
    </row>
    <row r="922" spans="2:9" x14ac:dyDescent="0.25">
      <c r="B922" s="43"/>
      <c r="C922" s="44"/>
      <c r="I922" s="44"/>
    </row>
    <row r="923" spans="2:9" x14ac:dyDescent="0.25">
      <c r="B923" s="43"/>
      <c r="C923" s="44"/>
      <c r="I923" s="44"/>
    </row>
    <row r="924" spans="2:9" x14ac:dyDescent="0.25">
      <c r="B924" s="43"/>
      <c r="C924" s="44"/>
      <c r="I924" s="44"/>
    </row>
    <row r="925" spans="2:9" x14ac:dyDescent="0.25">
      <c r="B925" s="43"/>
      <c r="C925" s="44"/>
      <c r="I925" s="44"/>
    </row>
    <row r="926" spans="2:9" x14ac:dyDescent="0.25">
      <c r="B926" s="43"/>
      <c r="C926" s="44"/>
      <c r="I926" s="44"/>
    </row>
    <row r="927" spans="2:9" x14ac:dyDescent="0.25">
      <c r="B927" s="43"/>
      <c r="C927" s="44"/>
      <c r="I927" s="44"/>
    </row>
    <row r="928" spans="2:9" x14ac:dyDescent="0.25">
      <c r="B928" s="43"/>
      <c r="C928" s="44"/>
      <c r="I928" s="44"/>
    </row>
    <row r="929" spans="2:9" x14ac:dyDescent="0.25">
      <c r="B929" s="43"/>
      <c r="C929" s="44"/>
      <c r="I929" s="44"/>
    </row>
    <row r="930" spans="2:9" x14ac:dyDescent="0.25">
      <c r="B930" s="43"/>
      <c r="C930" s="44"/>
      <c r="I930" s="44"/>
    </row>
    <row r="931" spans="2:9" x14ac:dyDescent="0.25">
      <c r="B931" s="43"/>
      <c r="C931" s="44"/>
      <c r="I931" s="44"/>
    </row>
    <row r="932" spans="2:9" x14ac:dyDescent="0.25">
      <c r="B932" s="43"/>
      <c r="C932" s="44"/>
      <c r="I932" s="44"/>
    </row>
    <row r="933" spans="2:9" x14ac:dyDescent="0.25">
      <c r="B933" s="43"/>
      <c r="C933" s="44"/>
      <c r="I933" s="44"/>
    </row>
    <row r="934" spans="2:9" x14ac:dyDescent="0.25">
      <c r="B934" s="43"/>
      <c r="C934" s="44"/>
      <c r="I934" s="44"/>
    </row>
    <row r="935" spans="2:9" x14ac:dyDescent="0.25">
      <c r="B935" s="43"/>
      <c r="C935" s="44"/>
      <c r="I935" s="44"/>
    </row>
    <row r="936" spans="2:9" x14ac:dyDescent="0.25">
      <c r="B936" s="43"/>
      <c r="C936" s="44"/>
      <c r="I936" s="44"/>
    </row>
    <row r="937" spans="2:9" x14ac:dyDescent="0.25">
      <c r="B937" s="43"/>
      <c r="C937" s="44"/>
      <c r="I937" s="44"/>
    </row>
    <row r="938" spans="2:9" x14ac:dyDescent="0.25">
      <c r="B938" s="43"/>
      <c r="C938" s="44"/>
      <c r="I938" s="44"/>
    </row>
    <row r="939" spans="2:9" x14ac:dyDescent="0.25">
      <c r="B939" s="43"/>
      <c r="C939" s="44"/>
      <c r="I939" s="44"/>
    </row>
    <row r="940" spans="2:9" x14ac:dyDescent="0.25">
      <c r="B940" s="43"/>
      <c r="C940" s="44"/>
      <c r="I940" s="44"/>
    </row>
    <row r="941" spans="2:9" x14ac:dyDescent="0.25">
      <c r="B941" s="43"/>
      <c r="C941" s="44"/>
      <c r="I941" s="44"/>
    </row>
    <row r="942" spans="2:9" x14ac:dyDescent="0.25">
      <c r="B942" s="43"/>
      <c r="C942" s="44"/>
      <c r="I942" s="44"/>
    </row>
    <row r="943" spans="2:9" x14ac:dyDescent="0.25">
      <c r="B943" s="43"/>
      <c r="C943" s="44"/>
      <c r="I943" s="44"/>
    </row>
    <row r="944" spans="2:9" x14ac:dyDescent="0.25">
      <c r="B944" s="43"/>
      <c r="C944" s="44"/>
      <c r="I944" s="44"/>
    </row>
    <row r="945" spans="2:9" x14ac:dyDescent="0.25">
      <c r="B945" s="43"/>
      <c r="C945" s="44"/>
      <c r="I945" s="44"/>
    </row>
    <row r="946" spans="2:9" x14ac:dyDescent="0.25">
      <c r="B946" s="43"/>
      <c r="C946" s="44"/>
      <c r="I946" s="44"/>
    </row>
    <row r="947" spans="2:9" x14ac:dyDescent="0.25">
      <c r="B947" s="43"/>
      <c r="C947" s="44"/>
      <c r="I947" s="44"/>
    </row>
    <row r="948" spans="2:9" x14ac:dyDescent="0.25">
      <c r="B948" s="43"/>
      <c r="C948" s="44"/>
      <c r="I948" s="44"/>
    </row>
    <row r="949" spans="2:9" x14ac:dyDescent="0.25">
      <c r="B949" s="43"/>
      <c r="C949" s="44"/>
      <c r="I949" s="44"/>
    </row>
    <row r="950" spans="2:9" x14ac:dyDescent="0.25">
      <c r="B950" s="43"/>
      <c r="C950" s="44"/>
      <c r="I950" s="44"/>
    </row>
    <row r="951" spans="2:9" x14ac:dyDescent="0.25">
      <c r="B951" s="43"/>
      <c r="C951" s="44"/>
      <c r="I951" s="44"/>
    </row>
    <row r="952" spans="2:9" x14ac:dyDescent="0.25">
      <c r="B952" s="43"/>
      <c r="C952" s="44"/>
      <c r="I952" s="44"/>
    </row>
    <row r="953" spans="2:9" x14ac:dyDescent="0.25">
      <c r="B953" s="43"/>
      <c r="C953" s="44"/>
      <c r="I953" s="44"/>
    </row>
    <row r="954" spans="2:9" x14ac:dyDescent="0.25">
      <c r="B954" s="43"/>
      <c r="C954" s="44"/>
      <c r="I954" s="44"/>
    </row>
    <row r="955" spans="2:9" x14ac:dyDescent="0.25">
      <c r="B955" s="43"/>
      <c r="C955" s="44"/>
      <c r="I955" s="44"/>
    </row>
    <row r="956" spans="2:9" x14ac:dyDescent="0.25">
      <c r="B956" s="43"/>
      <c r="C956" s="44"/>
      <c r="I956" s="44"/>
    </row>
    <row r="957" spans="2:9" x14ac:dyDescent="0.25">
      <c r="B957" s="43"/>
      <c r="C957" s="44"/>
      <c r="I957" s="44"/>
    </row>
    <row r="958" spans="2:9" x14ac:dyDescent="0.25">
      <c r="B958" s="43"/>
      <c r="C958" s="44"/>
      <c r="I958" s="44"/>
    </row>
    <row r="959" spans="2:9" x14ac:dyDescent="0.25">
      <c r="B959" s="43"/>
      <c r="C959" s="44"/>
      <c r="I959" s="44"/>
    </row>
    <row r="960" spans="2:9" x14ac:dyDescent="0.25">
      <c r="B960" s="43"/>
      <c r="C960" s="44"/>
      <c r="I960" s="44"/>
    </row>
    <row r="961" spans="2:9" x14ac:dyDescent="0.25">
      <c r="B961" s="43"/>
      <c r="C961" s="44"/>
      <c r="I961" s="44"/>
    </row>
    <row r="962" spans="2:9" x14ac:dyDescent="0.25">
      <c r="B962" s="43"/>
      <c r="C962" s="44"/>
      <c r="I962" s="44"/>
    </row>
    <row r="963" spans="2:9" x14ac:dyDescent="0.25">
      <c r="B963" s="43"/>
      <c r="C963" s="44"/>
      <c r="I963" s="44"/>
    </row>
    <row r="964" spans="2:9" x14ac:dyDescent="0.25">
      <c r="B964" s="43"/>
      <c r="C964" s="44"/>
      <c r="I964" s="44"/>
    </row>
    <row r="965" spans="2:9" x14ac:dyDescent="0.25">
      <c r="B965" s="43"/>
      <c r="C965" s="44"/>
      <c r="I965" s="44"/>
    </row>
    <row r="966" spans="2:9" x14ac:dyDescent="0.25">
      <c r="B966" s="43"/>
      <c r="C966" s="44"/>
      <c r="I966" s="44"/>
    </row>
    <row r="967" spans="2:9" x14ac:dyDescent="0.25">
      <c r="B967" s="43"/>
      <c r="C967" s="44"/>
      <c r="I967" s="44"/>
    </row>
    <row r="968" spans="2:9" x14ac:dyDescent="0.25">
      <c r="B968" s="43"/>
      <c r="C968" s="44"/>
      <c r="I968" s="44"/>
    </row>
    <row r="969" spans="2:9" x14ac:dyDescent="0.25">
      <c r="B969" s="43"/>
      <c r="C969" s="44"/>
      <c r="I969" s="44"/>
    </row>
    <row r="970" spans="2:9" x14ac:dyDescent="0.25">
      <c r="B970" s="43"/>
      <c r="C970" s="44"/>
      <c r="I970" s="44"/>
    </row>
    <row r="971" spans="2:9" x14ac:dyDescent="0.25">
      <c r="B971" s="43"/>
      <c r="C971" s="44"/>
      <c r="I971" s="44"/>
    </row>
    <row r="972" spans="2:9" x14ac:dyDescent="0.25">
      <c r="B972" s="43"/>
      <c r="C972" s="44"/>
      <c r="I972" s="44"/>
    </row>
    <row r="973" spans="2:9" x14ac:dyDescent="0.25">
      <c r="B973" s="43"/>
      <c r="C973" s="44"/>
      <c r="I973" s="44"/>
    </row>
    <row r="974" spans="2:9" x14ac:dyDescent="0.25">
      <c r="B974" s="43"/>
      <c r="C974" s="44"/>
      <c r="I974" s="44"/>
    </row>
    <row r="975" spans="2:9" x14ac:dyDescent="0.25">
      <c r="B975" s="43"/>
      <c r="C975" s="44"/>
      <c r="I975" s="44"/>
    </row>
    <row r="976" spans="2:9" x14ac:dyDescent="0.25">
      <c r="B976" s="43"/>
      <c r="C976" s="44"/>
      <c r="I976" s="44"/>
    </row>
    <row r="977" spans="2:9" x14ac:dyDescent="0.25">
      <c r="B977" s="43"/>
      <c r="C977" s="44"/>
      <c r="I977" s="44"/>
    </row>
    <row r="978" spans="2:9" x14ac:dyDescent="0.25">
      <c r="B978" s="43"/>
      <c r="C978" s="44"/>
      <c r="I978" s="44"/>
    </row>
    <row r="979" spans="2:9" x14ac:dyDescent="0.25">
      <c r="B979" s="43"/>
      <c r="C979" s="44"/>
      <c r="I979" s="44"/>
    </row>
  </sheetData>
  <mergeCells count="18">
    <mergeCell ref="A42:A56"/>
    <mergeCell ref="A59:B59"/>
    <mergeCell ref="K4:K5"/>
    <mergeCell ref="L4:L5"/>
    <mergeCell ref="I4:I5"/>
    <mergeCell ref="J4:J5"/>
    <mergeCell ref="A14:A19"/>
    <mergeCell ref="A4:A5"/>
    <mergeCell ref="B4:B5"/>
    <mergeCell ref="C4:C5"/>
    <mergeCell ref="D4:D5"/>
    <mergeCell ref="E4:E5"/>
    <mergeCell ref="F4:F5"/>
    <mergeCell ref="G4:G5"/>
    <mergeCell ref="H4:H5"/>
    <mergeCell ref="M4:M5"/>
    <mergeCell ref="C3:M3"/>
    <mergeCell ref="A34:A40"/>
  </mergeCells>
  <pageMargins left="0.27559055118110237" right="0.23622047244094491" top="0.51181102362204722" bottom="0.11811023622047245" header="0.51181102362204722" footer="0.51181102362204722"/>
  <pageSetup paperSize="9" scale="79" orientation="portrait" horizontalDpi="4294967295" verticalDpi="4294967295" r:id="rId1"/>
  <headerFooter alignWithMargins="0">
    <oddFooter>Strona &amp;P z &amp;N</oddFooter>
  </headerFooter>
  <colBreaks count="1" manualBreakCount="1">
    <brk id="7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topLeftCell="A10" zoomScaleNormal="100" workbookViewId="0">
      <selection activeCell="C9" sqref="C9"/>
    </sheetView>
  </sheetViews>
  <sheetFormatPr defaultRowHeight="12.75" x14ac:dyDescent="0.25"/>
  <cols>
    <col min="1" max="1" width="5.28515625" style="49" customWidth="1"/>
    <col min="2" max="2" width="32.85546875" style="49" customWidth="1"/>
    <col min="3" max="3" width="13.7109375" style="49" bestFit="1" customWidth="1"/>
    <col min="4" max="4" width="12.7109375" style="49" bestFit="1" customWidth="1"/>
    <col min="5" max="10" width="12.140625" style="49" bestFit="1" customWidth="1"/>
    <col min="11" max="12" width="12.140625" style="50" bestFit="1" customWidth="1"/>
    <col min="13" max="13" width="11.85546875" style="50" customWidth="1"/>
    <col min="14" max="16384" width="9.140625" style="50"/>
  </cols>
  <sheetData>
    <row r="1" spans="1:13" x14ac:dyDescent="0.25">
      <c r="B1" s="246" t="s">
        <v>244</v>
      </c>
    </row>
    <row r="2" spans="1:13" ht="13.5" thickBot="1" x14ac:dyDescent="0.3">
      <c r="B2" s="250" t="s">
        <v>235</v>
      </c>
    </row>
    <row r="3" spans="1:13" ht="19.5" customHeight="1" thickTop="1" x14ac:dyDescent="0.25">
      <c r="B3" s="51"/>
      <c r="C3" s="344" t="s">
        <v>69</v>
      </c>
      <c r="D3" s="345"/>
      <c r="E3" s="345"/>
      <c r="F3" s="345"/>
      <c r="G3" s="345"/>
      <c r="H3" s="345"/>
      <c r="I3" s="345"/>
      <c r="J3" s="345"/>
      <c r="K3" s="345"/>
      <c r="L3" s="345"/>
      <c r="M3" s="302"/>
    </row>
    <row r="4" spans="1:13" x14ac:dyDescent="0.25">
      <c r="A4" s="337" t="s">
        <v>0</v>
      </c>
      <c r="B4" s="339" t="s">
        <v>127</v>
      </c>
      <c r="C4" s="332" t="str">
        <f>'aktywa '!C4:C5</f>
        <v>31.12.2015 r.</v>
      </c>
      <c r="D4" s="340" t="str">
        <f>'aktywa '!D4:D5</f>
        <v>31.12.2016 r.</v>
      </c>
      <c r="E4" s="340" t="str">
        <f>'aktywa '!E4:E5</f>
        <v>31.12.2017 r.</v>
      </c>
      <c r="F4" s="340" t="str">
        <f>'aktywa '!F4:F5</f>
        <v>31.12.2018 r.</v>
      </c>
      <c r="G4" s="340" t="str">
        <f>'aktywa '!G4:G5</f>
        <v>31.12.2019 r.</v>
      </c>
      <c r="H4" s="340" t="str">
        <f>'aktywa '!H4:H5</f>
        <v>31.12.2020 r.</v>
      </c>
      <c r="I4" s="340" t="str">
        <f>'aktywa '!I4:I5</f>
        <v>31.12.2021 r.</v>
      </c>
      <c r="J4" s="340" t="str">
        <f>'aktywa '!J4:J5</f>
        <v>31.12.2022 r.</v>
      </c>
      <c r="K4" s="340" t="str">
        <f>'aktywa '!K4:K5</f>
        <v>31.12.2023 r.</v>
      </c>
      <c r="L4" s="342" t="str">
        <f>'aktywa '!L4:L5</f>
        <v>31.12.2024 r.</v>
      </c>
      <c r="M4" s="346" t="str">
        <f>'aktywa '!M4:M5</f>
        <v>31.12.2025 r.</v>
      </c>
    </row>
    <row r="5" spans="1:13" x14ac:dyDescent="0.25">
      <c r="A5" s="338"/>
      <c r="B5" s="339"/>
      <c r="C5" s="333"/>
      <c r="D5" s="341"/>
      <c r="E5" s="341"/>
      <c r="F5" s="341"/>
      <c r="G5" s="341"/>
      <c r="H5" s="341"/>
      <c r="I5" s="341"/>
      <c r="J5" s="341"/>
      <c r="K5" s="341"/>
      <c r="L5" s="343"/>
      <c r="M5" s="347"/>
    </row>
    <row r="6" spans="1:13" s="56" customFormat="1" ht="9" thickBot="1" x14ac:dyDescent="0.3">
      <c r="A6" s="52">
        <v>1</v>
      </c>
      <c r="B6" s="53">
        <v>2</v>
      </c>
      <c r="C6" s="54">
        <f>B6+1</f>
        <v>3</v>
      </c>
      <c r="D6" s="52">
        <f t="shared" ref="D6:M6" si="0">C6+1</f>
        <v>4</v>
      </c>
      <c r="E6" s="55">
        <f t="shared" si="0"/>
        <v>5</v>
      </c>
      <c r="F6" s="53">
        <f t="shared" si="0"/>
        <v>6</v>
      </c>
      <c r="G6" s="53">
        <f t="shared" si="0"/>
        <v>7</v>
      </c>
      <c r="H6" s="52">
        <f t="shared" si="0"/>
        <v>8</v>
      </c>
      <c r="I6" s="52">
        <f t="shared" si="0"/>
        <v>9</v>
      </c>
      <c r="J6" s="53">
        <f t="shared" si="0"/>
        <v>10</v>
      </c>
      <c r="K6" s="52">
        <f t="shared" si="0"/>
        <v>11</v>
      </c>
      <c r="L6" s="53">
        <f t="shared" si="0"/>
        <v>12</v>
      </c>
      <c r="M6" s="118">
        <f t="shared" si="0"/>
        <v>13</v>
      </c>
    </row>
    <row r="7" spans="1:13" x14ac:dyDescent="0.25">
      <c r="A7" s="57" t="s">
        <v>2</v>
      </c>
      <c r="B7" s="58" t="s">
        <v>128</v>
      </c>
      <c r="C7" s="143">
        <v>36407000</v>
      </c>
      <c r="D7" s="144">
        <v>36917000</v>
      </c>
      <c r="E7" s="145">
        <v>37337000</v>
      </c>
      <c r="F7" s="146">
        <v>37757000</v>
      </c>
      <c r="G7" s="146">
        <v>38367000</v>
      </c>
      <c r="H7" s="144">
        <v>38917000</v>
      </c>
      <c r="I7" s="147">
        <v>39417000</v>
      </c>
      <c r="J7" s="278">
        <v>39857000</v>
      </c>
      <c r="K7" s="147">
        <v>40477000</v>
      </c>
      <c r="L7" s="278">
        <v>41157000</v>
      </c>
      <c r="M7" s="148">
        <v>41687000</v>
      </c>
    </row>
    <row r="8" spans="1:13" x14ac:dyDescent="0.25">
      <c r="A8" s="59" t="s">
        <v>5</v>
      </c>
      <c r="B8" s="121" t="s">
        <v>129</v>
      </c>
      <c r="C8" s="149">
        <v>50770000</v>
      </c>
      <c r="D8" s="150">
        <v>50770000</v>
      </c>
      <c r="E8" s="151">
        <v>50770000</v>
      </c>
      <c r="F8" s="152">
        <v>50770000</v>
      </c>
      <c r="G8" s="152">
        <v>50770000</v>
      </c>
      <c r="H8" s="150">
        <v>50770000</v>
      </c>
      <c r="I8" s="153">
        <v>50770000</v>
      </c>
      <c r="J8" s="279">
        <v>50770000</v>
      </c>
      <c r="K8" s="153">
        <v>50770000</v>
      </c>
      <c r="L8" s="279">
        <v>50770000</v>
      </c>
      <c r="M8" s="154">
        <v>50770000</v>
      </c>
    </row>
    <row r="9" spans="1:13" ht="22.5" x14ac:dyDescent="0.25">
      <c r="A9" s="59" t="s">
        <v>7</v>
      </c>
      <c r="B9" s="61" t="s">
        <v>130</v>
      </c>
      <c r="C9" s="149"/>
      <c r="D9" s="150"/>
      <c r="E9" s="151"/>
      <c r="F9" s="152"/>
      <c r="G9" s="152"/>
      <c r="H9" s="150"/>
      <c r="I9" s="153"/>
      <c r="J9" s="279"/>
      <c r="K9" s="153"/>
      <c r="L9" s="279"/>
      <c r="M9" s="154"/>
    </row>
    <row r="10" spans="1:13" ht="22.5" x14ac:dyDescent="0.25">
      <c r="A10" s="59" t="s">
        <v>9</v>
      </c>
      <c r="B10" s="61" t="s">
        <v>131</v>
      </c>
      <c r="C10" s="149"/>
      <c r="D10" s="150"/>
      <c r="E10" s="151"/>
      <c r="F10" s="152"/>
      <c r="G10" s="152"/>
      <c r="H10" s="150"/>
      <c r="I10" s="153"/>
      <c r="J10" s="279"/>
      <c r="K10" s="153"/>
      <c r="L10" s="279"/>
      <c r="M10" s="154"/>
    </row>
    <row r="11" spans="1:13" x14ac:dyDescent="0.25">
      <c r="A11" s="59" t="s">
        <v>11</v>
      </c>
      <c r="B11" s="61" t="s">
        <v>132</v>
      </c>
      <c r="C11" s="149"/>
      <c r="D11" s="150"/>
      <c r="E11" s="151"/>
      <c r="F11" s="152"/>
      <c r="G11" s="152"/>
      <c r="H11" s="150"/>
      <c r="I11" s="153"/>
      <c r="J11" s="279"/>
      <c r="K11" s="153"/>
      <c r="L11" s="279"/>
      <c r="M11" s="154"/>
    </row>
    <row r="12" spans="1:13" x14ac:dyDescent="0.25">
      <c r="A12" s="59" t="s">
        <v>20</v>
      </c>
      <c r="B12" s="61" t="s">
        <v>133</v>
      </c>
      <c r="C12" s="149"/>
      <c r="D12" s="150"/>
      <c r="E12" s="151"/>
      <c r="F12" s="152"/>
      <c r="G12" s="152"/>
      <c r="H12" s="150"/>
      <c r="I12" s="153"/>
      <c r="J12" s="279"/>
      <c r="K12" s="153"/>
      <c r="L12" s="279"/>
      <c r="M12" s="154"/>
    </row>
    <row r="13" spans="1:13" ht="22.5" x14ac:dyDescent="0.25">
      <c r="A13" s="59" t="s">
        <v>22</v>
      </c>
      <c r="B13" s="61" t="s">
        <v>134</v>
      </c>
      <c r="C13" s="149"/>
      <c r="D13" s="150"/>
      <c r="E13" s="151"/>
      <c r="F13" s="152"/>
      <c r="G13" s="152"/>
      <c r="H13" s="150"/>
      <c r="I13" s="153"/>
      <c r="J13" s="279"/>
      <c r="K13" s="153"/>
      <c r="L13" s="279"/>
      <c r="M13" s="154"/>
    </row>
    <row r="14" spans="1:13" x14ac:dyDescent="0.25">
      <c r="A14" s="59" t="s">
        <v>24</v>
      </c>
      <c r="B14" s="61" t="s">
        <v>135</v>
      </c>
      <c r="C14" s="149">
        <v>-14800000</v>
      </c>
      <c r="D14" s="150">
        <v>-14363000</v>
      </c>
      <c r="E14" s="151">
        <v>-13853000</v>
      </c>
      <c r="F14" s="152">
        <v>-13433000</v>
      </c>
      <c r="G14" s="152">
        <v>-13013000</v>
      </c>
      <c r="H14" s="150">
        <v>-12403000</v>
      </c>
      <c r="I14" s="153">
        <v>-11853000</v>
      </c>
      <c r="J14" s="279">
        <v>-11353000</v>
      </c>
      <c r="K14" s="153">
        <v>-10913000</v>
      </c>
      <c r="L14" s="279">
        <v>-10293000</v>
      </c>
      <c r="M14" s="154">
        <v>-9613000</v>
      </c>
    </row>
    <row r="15" spans="1:13" x14ac:dyDescent="0.25">
      <c r="A15" s="59" t="s">
        <v>26</v>
      </c>
      <c r="B15" s="61" t="s">
        <v>68</v>
      </c>
      <c r="C15" s="149">
        <v>437000</v>
      </c>
      <c r="D15" s="150">
        <v>510000</v>
      </c>
      <c r="E15" s="151">
        <v>420000</v>
      </c>
      <c r="F15" s="152">
        <v>420000</v>
      </c>
      <c r="G15" s="152">
        <v>610000</v>
      </c>
      <c r="H15" s="150">
        <v>550000</v>
      </c>
      <c r="I15" s="153">
        <v>500000</v>
      </c>
      <c r="J15" s="279">
        <v>440000</v>
      </c>
      <c r="K15" s="153">
        <v>620000</v>
      </c>
      <c r="L15" s="279">
        <v>680000</v>
      </c>
      <c r="M15" s="154">
        <v>530000</v>
      </c>
    </row>
    <row r="16" spans="1:13" ht="22.5" x14ac:dyDescent="0.25">
      <c r="A16" s="59" t="s">
        <v>136</v>
      </c>
      <c r="B16" s="61" t="s">
        <v>137</v>
      </c>
      <c r="C16" s="155"/>
      <c r="D16" s="156"/>
      <c r="E16" s="157"/>
      <c r="F16" s="152"/>
      <c r="G16" s="152"/>
      <c r="H16" s="150"/>
      <c r="I16" s="158"/>
      <c r="J16" s="280"/>
      <c r="K16" s="158"/>
      <c r="L16" s="280"/>
      <c r="M16" s="159"/>
    </row>
    <row r="17" spans="1:13" ht="22.5" x14ac:dyDescent="0.25">
      <c r="A17" s="62" t="s">
        <v>13</v>
      </c>
      <c r="B17" s="63" t="s">
        <v>138</v>
      </c>
      <c r="C17" s="160">
        <v>146730000</v>
      </c>
      <c r="D17" s="161">
        <v>145745000</v>
      </c>
      <c r="E17" s="162">
        <v>149520000</v>
      </c>
      <c r="F17" s="163">
        <v>147490000</v>
      </c>
      <c r="G17" s="163">
        <v>147730000</v>
      </c>
      <c r="H17" s="161">
        <v>141510000</v>
      </c>
      <c r="I17" s="164">
        <v>136640000</v>
      </c>
      <c r="J17" s="281">
        <v>131680000</v>
      </c>
      <c r="K17" s="164">
        <v>128250000</v>
      </c>
      <c r="L17" s="281">
        <v>124250000</v>
      </c>
      <c r="M17" s="165">
        <v>120850000</v>
      </c>
    </row>
    <row r="18" spans="1:13" ht="15.75" customHeight="1" x14ac:dyDescent="0.25">
      <c r="A18" s="59" t="s">
        <v>5</v>
      </c>
      <c r="B18" s="61" t="s">
        <v>139</v>
      </c>
      <c r="C18" s="166">
        <v>11300000</v>
      </c>
      <c r="D18" s="167">
        <v>11300000</v>
      </c>
      <c r="E18" s="168">
        <v>11400000</v>
      </c>
      <c r="F18" s="169">
        <v>11400000</v>
      </c>
      <c r="G18" s="169">
        <v>11500000</v>
      </c>
      <c r="H18" s="170">
        <v>11500000</v>
      </c>
      <c r="I18" s="171">
        <v>11500000</v>
      </c>
      <c r="J18" s="282">
        <v>11600000</v>
      </c>
      <c r="K18" s="171">
        <v>11600000</v>
      </c>
      <c r="L18" s="282">
        <v>11600000</v>
      </c>
      <c r="M18" s="172">
        <v>11700000</v>
      </c>
    </row>
    <row r="19" spans="1:13" ht="22.5" x14ac:dyDescent="0.25">
      <c r="A19" s="64" t="s">
        <v>73</v>
      </c>
      <c r="B19" s="60" t="s">
        <v>140</v>
      </c>
      <c r="C19" s="155"/>
      <c r="D19" s="156"/>
      <c r="E19" s="157"/>
      <c r="F19" s="152"/>
      <c r="G19" s="152"/>
      <c r="H19" s="150"/>
      <c r="I19" s="158"/>
      <c r="J19" s="280"/>
      <c r="K19" s="158"/>
      <c r="L19" s="280"/>
      <c r="M19" s="159"/>
    </row>
    <row r="20" spans="1:13" ht="22.5" x14ac:dyDescent="0.25">
      <c r="A20" s="334" t="s">
        <v>75</v>
      </c>
      <c r="B20" s="60" t="s">
        <v>141</v>
      </c>
      <c r="C20" s="155">
        <v>7300000</v>
      </c>
      <c r="D20" s="156">
        <v>7300000</v>
      </c>
      <c r="E20" s="157">
        <v>7400000</v>
      </c>
      <c r="F20" s="152">
        <v>7400000</v>
      </c>
      <c r="G20" s="152">
        <v>7500000</v>
      </c>
      <c r="H20" s="150">
        <v>7500000</v>
      </c>
      <c r="I20" s="158">
        <v>7500000</v>
      </c>
      <c r="J20" s="280">
        <v>7600000</v>
      </c>
      <c r="K20" s="158">
        <v>7600000</v>
      </c>
      <c r="L20" s="280">
        <v>7600000</v>
      </c>
      <c r="M20" s="159">
        <v>7700000</v>
      </c>
    </row>
    <row r="21" spans="1:13" x14ac:dyDescent="0.25">
      <c r="A21" s="334"/>
      <c r="B21" s="60" t="s">
        <v>142</v>
      </c>
      <c r="C21" s="155">
        <v>6300000</v>
      </c>
      <c r="D21" s="156">
        <v>6300000</v>
      </c>
      <c r="E21" s="157">
        <v>6400000</v>
      </c>
      <c r="F21" s="152">
        <v>6400000</v>
      </c>
      <c r="G21" s="152">
        <v>6500000</v>
      </c>
      <c r="H21" s="150">
        <v>6500000</v>
      </c>
      <c r="I21" s="158">
        <v>6500000</v>
      </c>
      <c r="J21" s="280">
        <v>6600000</v>
      </c>
      <c r="K21" s="158">
        <v>6600000</v>
      </c>
      <c r="L21" s="280">
        <v>6600000</v>
      </c>
      <c r="M21" s="159">
        <v>6700000</v>
      </c>
    </row>
    <row r="22" spans="1:13" x14ac:dyDescent="0.25">
      <c r="A22" s="334"/>
      <c r="B22" s="60" t="s">
        <v>143</v>
      </c>
      <c r="C22" s="155">
        <v>1000000</v>
      </c>
      <c r="D22" s="156">
        <v>1000000</v>
      </c>
      <c r="E22" s="157">
        <v>1000000</v>
      </c>
      <c r="F22" s="152">
        <v>1000000</v>
      </c>
      <c r="G22" s="152">
        <v>1000000</v>
      </c>
      <c r="H22" s="150">
        <v>1000000</v>
      </c>
      <c r="I22" s="158">
        <v>1000000</v>
      </c>
      <c r="J22" s="280">
        <v>1000000</v>
      </c>
      <c r="K22" s="158">
        <v>1000000</v>
      </c>
      <c r="L22" s="280">
        <v>1000000</v>
      </c>
      <c r="M22" s="159">
        <v>1000000</v>
      </c>
    </row>
    <row r="23" spans="1:13" x14ac:dyDescent="0.25">
      <c r="A23" s="64" t="s">
        <v>77</v>
      </c>
      <c r="B23" s="65" t="s">
        <v>144</v>
      </c>
      <c r="C23" s="155">
        <v>4000000</v>
      </c>
      <c r="D23" s="156">
        <v>4000000</v>
      </c>
      <c r="E23" s="157">
        <v>4000000</v>
      </c>
      <c r="F23" s="152">
        <v>4000000</v>
      </c>
      <c r="G23" s="152">
        <v>4000000</v>
      </c>
      <c r="H23" s="150">
        <v>4000000</v>
      </c>
      <c r="I23" s="158">
        <v>4000000</v>
      </c>
      <c r="J23" s="280">
        <v>4000000</v>
      </c>
      <c r="K23" s="158">
        <v>4000000</v>
      </c>
      <c r="L23" s="280">
        <v>4000000</v>
      </c>
      <c r="M23" s="159">
        <v>4000000</v>
      </c>
    </row>
    <row r="24" spans="1:13" x14ac:dyDescent="0.25">
      <c r="A24" s="64"/>
      <c r="B24" s="65" t="s">
        <v>145</v>
      </c>
      <c r="C24" s="155">
        <v>0</v>
      </c>
      <c r="D24" s="156">
        <v>0</v>
      </c>
      <c r="E24" s="157">
        <v>0</v>
      </c>
      <c r="F24" s="152"/>
      <c r="G24" s="152"/>
      <c r="H24" s="150"/>
      <c r="I24" s="158"/>
      <c r="J24" s="280"/>
      <c r="K24" s="158"/>
      <c r="L24" s="280"/>
      <c r="M24" s="159"/>
    </row>
    <row r="25" spans="1:13" x14ac:dyDescent="0.25">
      <c r="A25" s="64"/>
      <c r="B25" s="65" t="s">
        <v>146</v>
      </c>
      <c r="C25" s="155">
        <v>4000000</v>
      </c>
      <c r="D25" s="156">
        <v>4000000</v>
      </c>
      <c r="E25" s="157">
        <v>4000000</v>
      </c>
      <c r="F25" s="152">
        <v>4000000</v>
      </c>
      <c r="G25" s="152">
        <v>4000000</v>
      </c>
      <c r="H25" s="150">
        <v>4000000</v>
      </c>
      <c r="I25" s="158">
        <v>4000000</v>
      </c>
      <c r="J25" s="280">
        <v>4000000</v>
      </c>
      <c r="K25" s="158">
        <v>4000000</v>
      </c>
      <c r="L25" s="280">
        <v>4000000</v>
      </c>
      <c r="M25" s="159">
        <v>4000000</v>
      </c>
    </row>
    <row r="26" spans="1:13" x14ac:dyDescent="0.25">
      <c r="A26" s="59" t="s">
        <v>7</v>
      </c>
      <c r="B26" s="66" t="s">
        <v>147</v>
      </c>
      <c r="C26" s="173">
        <v>10390000</v>
      </c>
      <c r="D26" s="174">
        <v>8640000</v>
      </c>
      <c r="E26" s="175">
        <v>6940000</v>
      </c>
      <c r="F26" s="176">
        <v>5280000</v>
      </c>
      <c r="G26" s="176">
        <v>3660000</v>
      </c>
      <c r="H26" s="177">
        <v>2090000</v>
      </c>
      <c r="I26" s="171">
        <v>930000</v>
      </c>
      <c r="J26" s="282">
        <v>0</v>
      </c>
      <c r="K26" s="171">
        <v>0</v>
      </c>
      <c r="L26" s="282">
        <v>0</v>
      </c>
      <c r="M26" s="172">
        <v>0</v>
      </c>
    </row>
    <row r="27" spans="1:13" x14ac:dyDescent="0.25">
      <c r="A27" s="64" t="s">
        <v>73</v>
      </c>
      <c r="B27" s="65" t="s">
        <v>148</v>
      </c>
      <c r="C27" s="155"/>
      <c r="D27" s="156"/>
      <c r="E27" s="157"/>
      <c r="F27" s="152"/>
      <c r="G27" s="152"/>
      <c r="H27" s="150"/>
      <c r="I27" s="158"/>
      <c r="J27" s="280"/>
      <c r="K27" s="158"/>
      <c r="L27" s="280"/>
      <c r="M27" s="159"/>
    </row>
    <row r="28" spans="1:13" x14ac:dyDescent="0.25">
      <c r="A28" s="64" t="s">
        <v>75</v>
      </c>
      <c r="B28" s="65" t="s">
        <v>149</v>
      </c>
      <c r="C28" s="149">
        <v>10390000</v>
      </c>
      <c r="D28" s="150">
        <v>8640000</v>
      </c>
      <c r="E28" s="151">
        <v>6940000</v>
      </c>
      <c r="F28" s="152">
        <v>5280000</v>
      </c>
      <c r="G28" s="152">
        <v>3660000</v>
      </c>
      <c r="H28" s="150">
        <v>2090000</v>
      </c>
      <c r="I28" s="153">
        <v>930000</v>
      </c>
      <c r="J28" s="279">
        <v>0</v>
      </c>
      <c r="K28" s="153">
        <v>0</v>
      </c>
      <c r="L28" s="279">
        <v>0</v>
      </c>
      <c r="M28" s="154">
        <v>0</v>
      </c>
    </row>
    <row r="29" spans="1:13" x14ac:dyDescent="0.25">
      <c r="A29" s="64"/>
      <c r="B29" s="65" t="s">
        <v>150</v>
      </c>
      <c r="C29" s="149">
        <v>10390000</v>
      </c>
      <c r="D29" s="150">
        <v>8640000</v>
      </c>
      <c r="E29" s="151">
        <v>6940000</v>
      </c>
      <c r="F29" s="152">
        <v>5280000</v>
      </c>
      <c r="G29" s="152">
        <v>3660000</v>
      </c>
      <c r="H29" s="150">
        <v>2090000</v>
      </c>
      <c r="I29" s="153">
        <v>930000</v>
      </c>
      <c r="J29" s="279">
        <v>0</v>
      </c>
      <c r="K29" s="153">
        <v>0</v>
      </c>
      <c r="L29" s="279">
        <v>0</v>
      </c>
      <c r="M29" s="154">
        <v>0</v>
      </c>
    </row>
    <row r="30" spans="1:13" ht="22.5" x14ac:dyDescent="0.25">
      <c r="A30" s="64"/>
      <c r="B30" s="60" t="s">
        <v>151</v>
      </c>
      <c r="C30" s="149"/>
      <c r="D30" s="150"/>
      <c r="E30" s="151"/>
      <c r="F30" s="152"/>
      <c r="G30" s="152"/>
      <c r="H30" s="150"/>
      <c r="I30" s="153"/>
      <c r="J30" s="279"/>
      <c r="K30" s="153"/>
      <c r="L30" s="279"/>
      <c r="M30" s="154"/>
    </row>
    <row r="31" spans="1:13" x14ac:dyDescent="0.25">
      <c r="A31" s="64"/>
      <c r="B31" s="65" t="s">
        <v>152</v>
      </c>
      <c r="C31" s="149"/>
      <c r="D31" s="150"/>
      <c r="E31" s="151"/>
      <c r="F31" s="152"/>
      <c r="G31" s="152"/>
      <c r="H31" s="150"/>
      <c r="I31" s="153"/>
      <c r="J31" s="279"/>
      <c r="K31" s="153"/>
      <c r="L31" s="279"/>
      <c r="M31" s="154"/>
    </row>
    <row r="32" spans="1:13" x14ac:dyDescent="0.25">
      <c r="A32" s="64"/>
      <c r="B32" s="65" t="s">
        <v>153</v>
      </c>
      <c r="C32" s="149"/>
      <c r="D32" s="150"/>
      <c r="E32" s="151"/>
      <c r="F32" s="152"/>
      <c r="G32" s="152"/>
      <c r="H32" s="150"/>
      <c r="I32" s="153"/>
      <c r="J32" s="279"/>
      <c r="K32" s="153"/>
      <c r="L32" s="279"/>
      <c r="M32" s="154"/>
    </row>
    <row r="33" spans="1:13" x14ac:dyDescent="0.25">
      <c r="A33" s="59" t="s">
        <v>9</v>
      </c>
      <c r="B33" s="66" t="s">
        <v>154</v>
      </c>
      <c r="C33" s="166">
        <v>29440000</v>
      </c>
      <c r="D33" s="167">
        <v>29650000</v>
      </c>
      <c r="E33" s="168">
        <v>30300000</v>
      </c>
      <c r="F33" s="169">
        <v>30310000</v>
      </c>
      <c r="G33" s="169">
        <v>30570000</v>
      </c>
      <c r="H33" s="170">
        <v>30320000</v>
      </c>
      <c r="I33" s="211">
        <v>30010000</v>
      </c>
      <c r="J33" s="283">
        <v>29780000</v>
      </c>
      <c r="K33" s="211">
        <v>29350000</v>
      </c>
      <c r="L33" s="283">
        <v>29350000</v>
      </c>
      <c r="M33" s="212">
        <v>29850000</v>
      </c>
    </row>
    <row r="34" spans="1:13" x14ac:dyDescent="0.25">
      <c r="A34" s="334" t="s">
        <v>73</v>
      </c>
      <c r="B34" s="65" t="s">
        <v>148</v>
      </c>
      <c r="C34" s="155"/>
      <c r="D34" s="156"/>
      <c r="E34" s="157"/>
      <c r="F34" s="152"/>
      <c r="G34" s="152"/>
      <c r="H34" s="150"/>
      <c r="I34" s="213"/>
      <c r="J34" s="284"/>
      <c r="K34" s="213"/>
      <c r="L34" s="284"/>
      <c r="M34" s="214"/>
    </row>
    <row r="35" spans="1:13" ht="22.5" x14ac:dyDescent="0.25">
      <c r="A35" s="334"/>
      <c r="B35" s="60" t="s">
        <v>155</v>
      </c>
      <c r="C35" s="155"/>
      <c r="D35" s="156"/>
      <c r="E35" s="157"/>
      <c r="F35" s="152"/>
      <c r="G35" s="152"/>
      <c r="H35" s="150"/>
      <c r="I35" s="213"/>
      <c r="J35" s="284"/>
      <c r="K35" s="213"/>
      <c r="L35" s="284"/>
      <c r="M35" s="214"/>
    </row>
    <row r="36" spans="1:13" x14ac:dyDescent="0.25">
      <c r="A36" s="334"/>
      <c r="B36" s="65" t="s">
        <v>109</v>
      </c>
      <c r="C36" s="155"/>
      <c r="D36" s="156"/>
      <c r="E36" s="157"/>
      <c r="F36" s="152"/>
      <c r="G36" s="152"/>
      <c r="H36" s="150"/>
      <c r="I36" s="213"/>
      <c r="J36" s="284"/>
      <c r="K36" s="213"/>
      <c r="L36" s="284"/>
      <c r="M36" s="214"/>
    </row>
    <row r="37" spans="1:13" x14ac:dyDescent="0.25">
      <c r="A37" s="334"/>
      <c r="B37" s="65" t="s">
        <v>110</v>
      </c>
      <c r="C37" s="155"/>
      <c r="D37" s="156"/>
      <c r="E37" s="157"/>
      <c r="F37" s="152"/>
      <c r="G37" s="152"/>
      <c r="H37" s="150"/>
      <c r="I37" s="213"/>
      <c r="J37" s="284"/>
      <c r="K37" s="213"/>
      <c r="L37" s="284"/>
      <c r="M37" s="214"/>
    </row>
    <row r="38" spans="1:13" x14ac:dyDescent="0.25">
      <c r="A38" s="334"/>
      <c r="B38" s="65" t="s">
        <v>107</v>
      </c>
      <c r="C38" s="155"/>
      <c r="D38" s="156"/>
      <c r="E38" s="157"/>
      <c r="F38" s="152"/>
      <c r="G38" s="152"/>
      <c r="H38" s="150"/>
      <c r="I38" s="213"/>
      <c r="J38" s="284"/>
      <c r="K38" s="213"/>
      <c r="L38" s="284"/>
      <c r="M38" s="214"/>
    </row>
    <row r="39" spans="1:13" x14ac:dyDescent="0.25">
      <c r="A39" s="64" t="s">
        <v>75</v>
      </c>
      <c r="B39" s="65" t="s">
        <v>149</v>
      </c>
      <c r="C39" s="155">
        <v>27940000</v>
      </c>
      <c r="D39" s="156">
        <v>28150000</v>
      </c>
      <c r="E39" s="157">
        <v>28800000</v>
      </c>
      <c r="F39" s="152">
        <v>28810000</v>
      </c>
      <c r="G39" s="152">
        <v>29070000</v>
      </c>
      <c r="H39" s="150">
        <v>28820000</v>
      </c>
      <c r="I39" s="213">
        <v>28510000</v>
      </c>
      <c r="J39" s="284">
        <v>28280000</v>
      </c>
      <c r="K39" s="213">
        <v>27850000</v>
      </c>
      <c r="L39" s="284">
        <v>27850000</v>
      </c>
      <c r="M39" s="214">
        <v>28350000</v>
      </c>
    </row>
    <row r="40" spans="1:13" x14ac:dyDescent="0.25">
      <c r="A40" s="64"/>
      <c r="B40" s="65" t="s">
        <v>150</v>
      </c>
      <c r="C40" s="155">
        <v>1790000</v>
      </c>
      <c r="D40" s="156">
        <v>1750000</v>
      </c>
      <c r="E40" s="157">
        <v>1700000</v>
      </c>
      <c r="F40" s="152">
        <v>1660000</v>
      </c>
      <c r="G40" s="152">
        <v>1620000</v>
      </c>
      <c r="H40" s="150">
        <v>1570000</v>
      </c>
      <c r="I40" s="213">
        <v>1160000</v>
      </c>
      <c r="J40" s="284">
        <v>930000</v>
      </c>
      <c r="K40" s="213">
        <v>0</v>
      </c>
      <c r="L40" s="284">
        <v>0</v>
      </c>
      <c r="M40" s="214">
        <v>0</v>
      </c>
    </row>
    <row r="41" spans="1:13" ht="22.5" x14ac:dyDescent="0.25">
      <c r="A41" s="64"/>
      <c r="B41" s="60" t="s">
        <v>151</v>
      </c>
      <c r="C41" s="155"/>
      <c r="D41" s="156"/>
      <c r="E41" s="157"/>
      <c r="F41" s="152"/>
      <c r="G41" s="152"/>
      <c r="H41" s="150"/>
      <c r="I41" s="213"/>
      <c r="J41" s="284"/>
      <c r="K41" s="213"/>
      <c r="L41" s="284"/>
      <c r="M41" s="214"/>
    </row>
    <row r="42" spans="1:13" x14ac:dyDescent="0.25">
      <c r="A42" s="64"/>
      <c r="B42" s="65" t="s">
        <v>152</v>
      </c>
      <c r="C42" s="155"/>
      <c r="D42" s="156"/>
      <c r="E42" s="157"/>
      <c r="F42" s="152"/>
      <c r="G42" s="152"/>
      <c r="H42" s="150"/>
      <c r="I42" s="213"/>
      <c r="J42" s="284"/>
      <c r="K42" s="213"/>
      <c r="L42" s="284"/>
      <c r="M42" s="214"/>
    </row>
    <row r="43" spans="1:13" ht="22.5" x14ac:dyDescent="0.25">
      <c r="A43" s="64"/>
      <c r="B43" s="60" t="s">
        <v>156</v>
      </c>
      <c r="C43" s="155">
        <v>17000000</v>
      </c>
      <c r="D43" s="156">
        <v>17000000</v>
      </c>
      <c r="E43" s="157">
        <v>17500000</v>
      </c>
      <c r="F43" s="152">
        <v>17500000</v>
      </c>
      <c r="G43" s="152">
        <v>17500000</v>
      </c>
      <c r="H43" s="150">
        <v>18000000</v>
      </c>
      <c r="I43" s="213">
        <v>18000000</v>
      </c>
      <c r="J43" s="284">
        <v>18000000</v>
      </c>
      <c r="K43" s="213">
        <v>18500000</v>
      </c>
      <c r="L43" s="284">
        <v>18500000</v>
      </c>
      <c r="M43" s="214">
        <v>19000000</v>
      </c>
    </row>
    <row r="44" spans="1:13" x14ac:dyDescent="0.25">
      <c r="A44" s="64"/>
      <c r="B44" s="65" t="s">
        <v>109</v>
      </c>
      <c r="C44" s="149">
        <v>17000000</v>
      </c>
      <c r="D44" s="150">
        <v>17000000</v>
      </c>
      <c r="E44" s="151">
        <v>17500000</v>
      </c>
      <c r="F44" s="152">
        <v>17500000</v>
      </c>
      <c r="G44" s="152">
        <v>17500000</v>
      </c>
      <c r="H44" s="150">
        <v>18000000</v>
      </c>
      <c r="I44" s="210">
        <v>18000000</v>
      </c>
      <c r="J44" s="285">
        <v>18000000</v>
      </c>
      <c r="K44" s="210">
        <v>18500000</v>
      </c>
      <c r="L44" s="285">
        <v>18500000</v>
      </c>
      <c r="M44" s="215">
        <v>19000000</v>
      </c>
    </row>
    <row r="45" spans="1:13" x14ac:dyDescent="0.25">
      <c r="A45" s="64"/>
      <c r="B45" s="65" t="s">
        <v>110</v>
      </c>
      <c r="C45" s="149"/>
      <c r="D45" s="150"/>
      <c r="E45" s="151"/>
      <c r="F45" s="152"/>
      <c r="G45" s="152"/>
      <c r="H45" s="150"/>
      <c r="I45" s="210"/>
      <c r="J45" s="285"/>
      <c r="K45" s="210"/>
      <c r="L45" s="285"/>
      <c r="M45" s="215"/>
    </row>
    <row r="46" spans="1:13" x14ac:dyDescent="0.25">
      <c r="A46" s="64"/>
      <c r="B46" s="65" t="s">
        <v>157</v>
      </c>
      <c r="C46" s="149"/>
      <c r="D46" s="150"/>
      <c r="E46" s="151"/>
      <c r="F46" s="152"/>
      <c r="G46" s="152"/>
      <c r="H46" s="150"/>
      <c r="I46" s="210"/>
      <c r="J46" s="285"/>
      <c r="K46" s="210"/>
      <c r="L46" s="285"/>
      <c r="M46" s="215"/>
    </row>
    <row r="47" spans="1:13" x14ac:dyDescent="0.25">
      <c r="A47" s="64"/>
      <c r="B47" s="65" t="s">
        <v>158</v>
      </c>
      <c r="C47" s="149"/>
      <c r="D47" s="150"/>
      <c r="E47" s="151"/>
      <c r="F47" s="152"/>
      <c r="G47" s="152"/>
      <c r="H47" s="150"/>
      <c r="I47" s="210"/>
      <c r="J47" s="285"/>
      <c r="K47" s="210"/>
      <c r="L47" s="285"/>
      <c r="M47" s="215"/>
    </row>
    <row r="48" spans="1:13" ht="22.5" x14ac:dyDescent="0.25">
      <c r="A48" s="64"/>
      <c r="B48" s="60" t="s">
        <v>159</v>
      </c>
      <c r="C48" s="149">
        <v>3650000</v>
      </c>
      <c r="D48" s="150">
        <v>3800000</v>
      </c>
      <c r="E48" s="151">
        <v>3900000</v>
      </c>
      <c r="F48" s="152">
        <v>3950000</v>
      </c>
      <c r="G48" s="152">
        <v>3950000</v>
      </c>
      <c r="H48" s="150">
        <v>3950000</v>
      </c>
      <c r="I48" s="210">
        <v>4000000</v>
      </c>
      <c r="J48" s="285">
        <v>4000000</v>
      </c>
      <c r="K48" s="210">
        <v>4000000</v>
      </c>
      <c r="L48" s="285">
        <v>4000000</v>
      </c>
      <c r="M48" s="215">
        <v>4000000</v>
      </c>
    </row>
    <row r="49" spans="1:13" x14ac:dyDescent="0.25">
      <c r="A49" s="67"/>
      <c r="B49" s="68" t="s">
        <v>160</v>
      </c>
      <c r="C49" s="178">
        <v>3000000</v>
      </c>
      <c r="D49" s="179">
        <v>3100000</v>
      </c>
      <c r="E49" s="180">
        <v>3200000</v>
      </c>
      <c r="F49" s="152">
        <v>3200000</v>
      </c>
      <c r="G49" s="152">
        <v>3200000</v>
      </c>
      <c r="H49" s="150">
        <v>3300000</v>
      </c>
      <c r="I49" s="216">
        <v>3350000</v>
      </c>
      <c r="J49" s="286">
        <v>3350000</v>
      </c>
      <c r="K49" s="216">
        <v>3350000</v>
      </c>
      <c r="L49" s="286">
        <v>3350000</v>
      </c>
      <c r="M49" s="217">
        <v>3350000</v>
      </c>
    </row>
    <row r="50" spans="1:13" x14ac:dyDescent="0.25">
      <c r="A50" s="64"/>
      <c r="B50" s="65" t="s">
        <v>161</v>
      </c>
      <c r="C50" s="149">
        <v>2500000</v>
      </c>
      <c r="D50" s="150">
        <v>2500000</v>
      </c>
      <c r="E50" s="151">
        <v>2500000</v>
      </c>
      <c r="F50" s="152">
        <v>2500000</v>
      </c>
      <c r="G50" s="152">
        <v>2800000</v>
      </c>
      <c r="H50" s="150">
        <v>2000000</v>
      </c>
      <c r="I50" s="210">
        <v>2000000</v>
      </c>
      <c r="J50" s="285">
        <v>2000000</v>
      </c>
      <c r="K50" s="210">
        <v>2000000</v>
      </c>
      <c r="L50" s="285">
        <v>2000000</v>
      </c>
      <c r="M50" s="215">
        <v>2000000</v>
      </c>
    </row>
    <row r="51" spans="1:13" x14ac:dyDescent="0.25">
      <c r="A51" s="69" t="s">
        <v>77</v>
      </c>
      <c r="B51" s="70" t="s">
        <v>162</v>
      </c>
      <c r="C51" s="149">
        <v>1500000</v>
      </c>
      <c r="D51" s="150">
        <v>1500000</v>
      </c>
      <c r="E51" s="151">
        <v>1500000</v>
      </c>
      <c r="F51" s="152">
        <v>1500000</v>
      </c>
      <c r="G51" s="152">
        <v>1500000</v>
      </c>
      <c r="H51" s="150">
        <v>1500000</v>
      </c>
      <c r="I51" s="210">
        <v>1500000</v>
      </c>
      <c r="J51" s="285">
        <v>1500000</v>
      </c>
      <c r="K51" s="210">
        <v>1500000</v>
      </c>
      <c r="L51" s="285">
        <v>1500000</v>
      </c>
      <c r="M51" s="215">
        <v>1500000</v>
      </c>
    </row>
    <row r="52" spans="1:13" x14ac:dyDescent="0.25">
      <c r="A52" s="59" t="s">
        <v>11</v>
      </c>
      <c r="B52" s="66" t="s">
        <v>163</v>
      </c>
      <c r="C52" s="166">
        <v>95600000</v>
      </c>
      <c r="D52" s="167">
        <v>96155000</v>
      </c>
      <c r="E52" s="168">
        <v>100880000</v>
      </c>
      <c r="F52" s="169">
        <v>100500000</v>
      </c>
      <c r="G52" s="169">
        <v>102000000</v>
      </c>
      <c r="H52" s="170">
        <v>97600000</v>
      </c>
      <c r="I52" s="211">
        <v>94200000</v>
      </c>
      <c r="J52" s="283">
        <v>90300000</v>
      </c>
      <c r="K52" s="211">
        <v>87300000</v>
      </c>
      <c r="L52" s="283">
        <v>83300000</v>
      </c>
      <c r="M52" s="212">
        <v>79300000</v>
      </c>
    </row>
    <row r="53" spans="1:13" x14ac:dyDescent="0.25">
      <c r="A53" s="64" t="s">
        <v>73</v>
      </c>
      <c r="B53" s="65" t="s">
        <v>164</v>
      </c>
      <c r="C53" s="155"/>
      <c r="D53" s="156"/>
      <c r="E53" s="157"/>
      <c r="F53" s="152"/>
      <c r="G53" s="152"/>
      <c r="H53" s="150"/>
      <c r="I53" s="158"/>
      <c r="J53" s="280"/>
      <c r="K53" s="158"/>
      <c r="L53" s="280"/>
      <c r="M53" s="159"/>
    </row>
    <row r="54" spans="1:13" x14ac:dyDescent="0.25">
      <c r="A54" s="64" t="s">
        <v>75</v>
      </c>
      <c r="B54" s="65" t="s">
        <v>95</v>
      </c>
      <c r="C54" s="155">
        <v>95600000</v>
      </c>
      <c r="D54" s="156">
        <v>96155000</v>
      </c>
      <c r="E54" s="157">
        <v>100880000</v>
      </c>
      <c r="F54" s="152">
        <v>100500000</v>
      </c>
      <c r="G54" s="152">
        <v>102000000</v>
      </c>
      <c r="H54" s="150">
        <v>97600000</v>
      </c>
      <c r="I54" s="158">
        <v>94200000</v>
      </c>
      <c r="J54" s="280">
        <v>90300000</v>
      </c>
      <c r="K54" s="158">
        <v>87300000</v>
      </c>
      <c r="L54" s="280">
        <v>83300000</v>
      </c>
      <c r="M54" s="159">
        <v>79300000</v>
      </c>
    </row>
    <row r="55" spans="1:13" x14ac:dyDescent="0.25">
      <c r="A55" s="64"/>
      <c r="B55" s="65" t="s">
        <v>145</v>
      </c>
      <c r="C55" s="155">
        <v>88100000</v>
      </c>
      <c r="D55" s="156">
        <v>87655000</v>
      </c>
      <c r="E55" s="157">
        <v>92380000</v>
      </c>
      <c r="F55" s="152">
        <v>92000000</v>
      </c>
      <c r="G55" s="152">
        <v>93500000</v>
      </c>
      <c r="H55" s="150">
        <v>89100000</v>
      </c>
      <c r="I55" s="158">
        <v>85700000</v>
      </c>
      <c r="J55" s="280">
        <v>81800000</v>
      </c>
      <c r="K55" s="158">
        <v>78800000</v>
      </c>
      <c r="L55" s="280">
        <v>74800000</v>
      </c>
      <c r="M55" s="159">
        <v>70800000</v>
      </c>
    </row>
    <row r="56" spans="1:13" x14ac:dyDescent="0.25">
      <c r="A56" s="64"/>
      <c r="B56" s="65" t="s">
        <v>146</v>
      </c>
      <c r="C56" s="155">
        <v>7500000</v>
      </c>
      <c r="D56" s="156">
        <v>8500000</v>
      </c>
      <c r="E56" s="157">
        <v>8500000</v>
      </c>
      <c r="F56" s="152">
        <v>8500000</v>
      </c>
      <c r="G56" s="152">
        <v>8500000</v>
      </c>
      <c r="H56" s="150">
        <v>8500000</v>
      </c>
      <c r="I56" s="158">
        <v>8500000</v>
      </c>
      <c r="J56" s="280">
        <v>8500000</v>
      </c>
      <c r="K56" s="158">
        <v>8500000</v>
      </c>
      <c r="L56" s="280">
        <v>8500000</v>
      </c>
      <c r="M56" s="159">
        <v>8500000</v>
      </c>
    </row>
    <row r="57" spans="1:13" ht="13.5" thickBot="1" x14ac:dyDescent="0.3">
      <c r="A57" s="335" t="s">
        <v>165</v>
      </c>
      <c r="B57" s="336"/>
      <c r="C57" s="37">
        <v>183137000</v>
      </c>
      <c r="D57" s="71">
        <v>182662000</v>
      </c>
      <c r="E57" s="72">
        <v>186857000</v>
      </c>
      <c r="F57" s="73">
        <v>185247000</v>
      </c>
      <c r="G57" s="73">
        <v>186097000</v>
      </c>
      <c r="H57" s="71">
        <v>180427000</v>
      </c>
      <c r="I57" s="119">
        <v>176057000</v>
      </c>
      <c r="J57" s="120">
        <v>171537000</v>
      </c>
      <c r="K57" s="120">
        <v>168727000</v>
      </c>
      <c r="L57" s="303">
        <v>165407000</v>
      </c>
      <c r="M57" s="120">
        <v>162537000</v>
      </c>
    </row>
    <row r="58" spans="1:13" ht="13.5" thickTop="1" x14ac:dyDescent="0.2">
      <c r="A58" s="258" t="str">
        <f>'aktywa '!A60</f>
        <v>Szczecin, dnia 17.04.2015 r.</v>
      </c>
      <c r="B58" s="255"/>
      <c r="C58" s="252"/>
      <c r="D58" s="256"/>
      <c r="E58" s="256"/>
      <c r="F58" s="256"/>
      <c r="G58" s="256"/>
      <c r="H58" s="256"/>
      <c r="I58" s="257"/>
      <c r="J58" s="257"/>
    </row>
    <row r="59" spans="1:13" x14ac:dyDescent="0.2">
      <c r="A59" s="1"/>
      <c r="B59" s="255"/>
      <c r="C59" s="252"/>
      <c r="D59" s="256"/>
      <c r="E59" s="256"/>
      <c r="F59" s="256"/>
      <c r="G59" s="256"/>
      <c r="H59" s="256"/>
      <c r="I59" s="257"/>
      <c r="J59" s="257"/>
    </row>
    <row r="60" spans="1:13" x14ac:dyDescent="0.25">
      <c r="A60" s="255"/>
      <c r="B60" s="255"/>
      <c r="C60" s="252"/>
      <c r="D60" s="256"/>
      <c r="E60" s="256"/>
      <c r="F60" s="256"/>
      <c r="G60" s="256"/>
      <c r="H60" s="256"/>
      <c r="I60" s="257"/>
      <c r="J60" s="257"/>
    </row>
    <row r="61" spans="1:13" x14ac:dyDescent="0.25">
      <c r="B61" s="74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</row>
    <row r="62" spans="1:13" x14ac:dyDescent="0.25"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</row>
    <row r="63" spans="1:13" x14ac:dyDescent="0.25"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</row>
    <row r="64" spans="1:13" x14ac:dyDescent="0.25"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</row>
    <row r="68" spans="3:4" x14ac:dyDescent="0.25">
      <c r="C68" s="306"/>
      <c r="D68" s="307"/>
    </row>
    <row r="69" spans="3:4" x14ac:dyDescent="0.25">
      <c r="C69" s="307"/>
    </row>
  </sheetData>
  <mergeCells count="17">
    <mergeCell ref="K4:K5"/>
    <mergeCell ref="L4:L5"/>
    <mergeCell ref="C3:L3"/>
    <mergeCell ref="M4:M5"/>
    <mergeCell ref="I4:I5"/>
    <mergeCell ref="J4:J5"/>
    <mergeCell ref="C4:C5"/>
    <mergeCell ref="D4:D5"/>
    <mergeCell ref="E4:E5"/>
    <mergeCell ref="F4:F5"/>
    <mergeCell ref="G4:G5"/>
    <mergeCell ref="H4:H5"/>
    <mergeCell ref="A20:A22"/>
    <mergeCell ref="A34:A38"/>
    <mergeCell ref="A57:B57"/>
    <mergeCell ref="A4:A5"/>
    <mergeCell ref="B4:B5"/>
  </mergeCells>
  <pageMargins left="0.74803149606299213" right="0.47244094488188981" top="0.62992125984251968" bottom="0.70866141732283472" header="0.51181102362204722" footer="0.51181102362204722"/>
  <pageSetup paperSize="9" scale="80" orientation="portrait" horizontalDpi="1200" verticalDpi="1200" r:id="rId1"/>
  <headerFooter alignWithMargins="0">
    <oddFooter>Strona &amp;P z &amp;N</oddFooter>
  </headerFooter>
  <colBreaks count="1" manualBreakCount="1">
    <brk id="8" max="5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6"/>
  <sheetViews>
    <sheetView zoomScaleNormal="100" workbookViewId="0">
      <selection activeCell="B30" sqref="B30"/>
    </sheetView>
  </sheetViews>
  <sheetFormatPr defaultRowHeight="12.75" x14ac:dyDescent="0.2"/>
  <cols>
    <col min="1" max="1" width="5.28515625" style="1" customWidth="1"/>
    <col min="2" max="2" width="49.140625" style="102" customWidth="1"/>
    <col min="3" max="3" width="11.140625" style="102" customWidth="1"/>
    <col min="4" max="4" width="13.85546875" style="102" customWidth="1"/>
    <col min="5" max="5" width="9.85546875" style="1" customWidth="1"/>
    <col min="6" max="9" width="11.42578125" style="1" bestFit="1" customWidth="1"/>
    <col min="10" max="10" width="10.85546875" style="1" customWidth="1"/>
    <col min="11" max="13" width="10.140625" style="1" bestFit="1" customWidth="1"/>
    <col min="14" max="253" width="9.140625" style="1"/>
    <col min="254" max="254" width="5.28515625" style="1" customWidth="1"/>
    <col min="255" max="255" width="55.5703125" style="1" customWidth="1"/>
    <col min="256" max="256" width="18.140625" style="1" customWidth="1"/>
    <col min="257" max="257" width="16.42578125" style="1" customWidth="1"/>
    <col min="258" max="258" width="12.42578125" style="1" customWidth="1"/>
    <col min="259" max="259" width="9.140625" style="1"/>
    <col min="260" max="260" width="11.7109375" style="1" customWidth="1"/>
    <col min="261" max="261" width="12.7109375" style="1" bestFit="1" customWidth="1"/>
    <col min="262" max="262" width="11.7109375" style="1" customWidth="1"/>
    <col min="263" max="263" width="12.28515625" style="1" customWidth="1"/>
    <col min="264" max="509" width="9.140625" style="1"/>
    <col min="510" max="510" width="5.28515625" style="1" customWidth="1"/>
    <col min="511" max="511" width="55.5703125" style="1" customWidth="1"/>
    <col min="512" max="512" width="18.140625" style="1" customWidth="1"/>
    <col min="513" max="513" width="16.42578125" style="1" customWidth="1"/>
    <col min="514" max="514" width="12.42578125" style="1" customWidth="1"/>
    <col min="515" max="515" width="9.140625" style="1"/>
    <col min="516" max="516" width="11.7109375" style="1" customWidth="1"/>
    <col min="517" max="517" width="12.7109375" style="1" bestFit="1" customWidth="1"/>
    <col min="518" max="518" width="11.7109375" style="1" customWidth="1"/>
    <col min="519" max="519" width="12.28515625" style="1" customWidth="1"/>
    <col min="520" max="765" width="9.140625" style="1"/>
    <col min="766" max="766" width="5.28515625" style="1" customWidth="1"/>
    <col min="767" max="767" width="55.5703125" style="1" customWidth="1"/>
    <col min="768" max="768" width="18.140625" style="1" customWidth="1"/>
    <col min="769" max="769" width="16.42578125" style="1" customWidth="1"/>
    <col min="770" max="770" width="12.42578125" style="1" customWidth="1"/>
    <col min="771" max="771" width="9.140625" style="1"/>
    <col min="772" max="772" width="11.7109375" style="1" customWidth="1"/>
    <col min="773" max="773" width="12.7109375" style="1" bestFit="1" customWidth="1"/>
    <col min="774" max="774" width="11.7109375" style="1" customWidth="1"/>
    <col min="775" max="775" width="12.28515625" style="1" customWidth="1"/>
    <col min="776" max="1021" width="9.140625" style="1"/>
    <col min="1022" max="1022" width="5.28515625" style="1" customWidth="1"/>
    <col min="1023" max="1023" width="55.5703125" style="1" customWidth="1"/>
    <col min="1024" max="1024" width="18.140625" style="1" customWidth="1"/>
    <col min="1025" max="1025" width="16.42578125" style="1" customWidth="1"/>
    <col min="1026" max="1026" width="12.42578125" style="1" customWidth="1"/>
    <col min="1027" max="1027" width="9.140625" style="1"/>
    <col min="1028" max="1028" width="11.7109375" style="1" customWidth="1"/>
    <col min="1029" max="1029" width="12.7109375" style="1" bestFit="1" customWidth="1"/>
    <col min="1030" max="1030" width="11.7109375" style="1" customWidth="1"/>
    <col min="1031" max="1031" width="12.28515625" style="1" customWidth="1"/>
    <col min="1032" max="1277" width="9.140625" style="1"/>
    <col min="1278" max="1278" width="5.28515625" style="1" customWidth="1"/>
    <col min="1279" max="1279" width="55.5703125" style="1" customWidth="1"/>
    <col min="1280" max="1280" width="18.140625" style="1" customWidth="1"/>
    <col min="1281" max="1281" width="16.42578125" style="1" customWidth="1"/>
    <col min="1282" max="1282" width="12.42578125" style="1" customWidth="1"/>
    <col min="1283" max="1283" width="9.140625" style="1"/>
    <col min="1284" max="1284" width="11.7109375" style="1" customWidth="1"/>
    <col min="1285" max="1285" width="12.7109375" style="1" bestFit="1" customWidth="1"/>
    <col min="1286" max="1286" width="11.7109375" style="1" customWidth="1"/>
    <col min="1287" max="1287" width="12.28515625" style="1" customWidth="1"/>
    <col min="1288" max="1533" width="9.140625" style="1"/>
    <col min="1534" max="1534" width="5.28515625" style="1" customWidth="1"/>
    <col min="1535" max="1535" width="55.5703125" style="1" customWidth="1"/>
    <col min="1536" max="1536" width="18.140625" style="1" customWidth="1"/>
    <col min="1537" max="1537" width="16.42578125" style="1" customWidth="1"/>
    <col min="1538" max="1538" width="12.42578125" style="1" customWidth="1"/>
    <col min="1539" max="1539" width="9.140625" style="1"/>
    <col min="1540" max="1540" width="11.7109375" style="1" customWidth="1"/>
    <col min="1541" max="1541" width="12.7109375" style="1" bestFit="1" customWidth="1"/>
    <col min="1542" max="1542" width="11.7109375" style="1" customWidth="1"/>
    <col min="1543" max="1543" width="12.28515625" style="1" customWidth="1"/>
    <col min="1544" max="1789" width="9.140625" style="1"/>
    <col min="1790" max="1790" width="5.28515625" style="1" customWidth="1"/>
    <col min="1791" max="1791" width="55.5703125" style="1" customWidth="1"/>
    <col min="1792" max="1792" width="18.140625" style="1" customWidth="1"/>
    <col min="1793" max="1793" width="16.42578125" style="1" customWidth="1"/>
    <col min="1794" max="1794" width="12.42578125" style="1" customWidth="1"/>
    <col min="1795" max="1795" width="9.140625" style="1"/>
    <col min="1796" max="1796" width="11.7109375" style="1" customWidth="1"/>
    <col min="1797" max="1797" width="12.7109375" style="1" bestFit="1" customWidth="1"/>
    <col min="1798" max="1798" width="11.7109375" style="1" customWidth="1"/>
    <col min="1799" max="1799" width="12.28515625" style="1" customWidth="1"/>
    <col min="1800" max="2045" width="9.140625" style="1"/>
    <col min="2046" max="2046" width="5.28515625" style="1" customWidth="1"/>
    <col min="2047" max="2047" width="55.5703125" style="1" customWidth="1"/>
    <col min="2048" max="2048" width="18.140625" style="1" customWidth="1"/>
    <col min="2049" max="2049" width="16.42578125" style="1" customWidth="1"/>
    <col min="2050" max="2050" width="12.42578125" style="1" customWidth="1"/>
    <col min="2051" max="2051" width="9.140625" style="1"/>
    <col min="2052" max="2052" width="11.7109375" style="1" customWidth="1"/>
    <col min="2053" max="2053" width="12.7109375" style="1" bestFit="1" customWidth="1"/>
    <col min="2054" max="2054" width="11.7109375" style="1" customWidth="1"/>
    <col min="2055" max="2055" width="12.28515625" style="1" customWidth="1"/>
    <col min="2056" max="2301" width="9.140625" style="1"/>
    <col min="2302" max="2302" width="5.28515625" style="1" customWidth="1"/>
    <col min="2303" max="2303" width="55.5703125" style="1" customWidth="1"/>
    <col min="2304" max="2304" width="18.140625" style="1" customWidth="1"/>
    <col min="2305" max="2305" width="16.42578125" style="1" customWidth="1"/>
    <col min="2306" max="2306" width="12.42578125" style="1" customWidth="1"/>
    <col min="2307" max="2307" width="9.140625" style="1"/>
    <col min="2308" max="2308" width="11.7109375" style="1" customWidth="1"/>
    <col min="2309" max="2309" width="12.7109375" style="1" bestFit="1" customWidth="1"/>
    <col min="2310" max="2310" width="11.7109375" style="1" customWidth="1"/>
    <col min="2311" max="2311" width="12.28515625" style="1" customWidth="1"/>
    <col min="2312" max="2557" width="9.140625" style="1"/>
    <col min="2558" max="2558" width="5.28515625" style="1" customWidth="1"/>
    <col min="2559" max="2559" width="55.5703125" style="1" customWidth="1"/>
    <col min="2560" max="2560" width="18.140625" style="1" customWidth="1"/>
    <col min="2561" max="2561" width="16.42578125" style="1" customWidth="1"/>
    <col min="2562" max="2562" width="12.42578125" style="1" customWidth="1"/>
    <col min="2563" max="2563" width="9.140625" style="1"/>
    <col min="2564" max="2564" width="11.7109375" style="1" customWidth="1"/>
    <col min="2565" max="2565" width="12.7109375" style="1" bestFit="1" customWidth="1"/>
    <col min="2566" max="2566" width="11.7109375" style="1" customWidth="1"/>
    <col min="2567" max="2567" width="12.28515625" style="1" customWidth="1"/>
    <col min="2568" max="2813" width="9.140625" style="1"/>
    <col min="2814" max="2814" width="5.28515625" style="1" customWidth="1"/>
    <col min="2815" max="2815" width="55.5703125" style="1" customWidth="1"/>
    <col min="2816" max="2816" width="18.140625" style="1" customWidth="1"/>
    <col min="2817" max="2817" width="16.42578125" style="1" customWidth="1"/>
    <col min="2818" max="2818" width="12.42578125" style="1" customWidth="1"/>
    <col min="2819" max="2819" width="9.140625" style="1"/>
    <col min="2820" max="2820" width="11.7109375" style="1" customWidth="1"/>
    <col min="2821" max="2821" width="12.7109375" style="1" bestFit="1" customWidth="1"/>
    <col min="2822" max="2822" width="11.7109375" style="1" customWidth="1"/>
    <col min="2823" max="2823" width="12.28515625" style="1" customWidth="1"/>
    <col min="2824" max="3069" width="9.140625" style="1"/>
    <col min="3070" max="3070" width="5.28515625" style="1" customWidth="1"/>
    <col min="3071" max="3071" width="55.5703125" style="1" customWidth="1"/>
    <col min="3072" max="3072" width="18.140625" style="1" customWidth="1"/>
    <col min="3073" max="3073" width="16.42578125" style="1" customWidth="1"/>
    <col min="3074" max="3074" width="12.42578125" style="1" customWidth="1"/>
    <col min="3075" max="3075" width="9.140625" style="1"/>
    <col min="3076" max="3076" width="11.7109375" style="1" customWidth="1"/>
    <col min="3077" max="3077" width="12.7109375" style="1" bestFit="1" customWidth="1"/>
    <col min="3078" max="3078" width="11.7109375" style="1" customWidth="1"/>
    <col min="3079" max="3079" width="12.28515625" style="1" customWidth="1"/>
    <col min="3080" max="3325" width="9.140625" style="1"/>
    <col min="3326" max="3326" width="5.28515625" style="1" customWidth="1"/>
    <col min="3327" max="3327" width="55.5703125" style="1" customWidth="1"/>
    <col min="3328" max="3328" width="18.140625" style="1" customWidth="1"/>
    <col min="3329" max="3329" width="16.42578125" style="1" customWidth="1"/>
    <col min="3330" max="3330" width="12.42578125" style="1" customWidth="1"/>
    <col min="3331" max="3331" width="9.140625" style="1"/>
    <col min="3332" max="3332" width="11.7109375" style="1" customWidth="1"/>
    <col min="3333" max="3333" width="12.7109375" style="1" bestFit="1" customWidth="1"/>
    <col min="3334" max="3334" width="11.7109375" style="1" customWidth="1"/>
    <col min="3335" max="3335" width="12.28515625" style="1" customWidth="1"/>
    <col min="3336" max="3581" width="9.140625" style="1"/>
    <col min="3582" max="3582" width="5.28515625" style="1" customWidth="1"/>
    <col min="3583" max="3583" width="55.5703125" style="1" customWidth="1"/>
    <col min="3584" max="3584" width="18.140625" style="1" customWidth="1"/>
    <col min="3585" max="3585" width="16.42578125" style="1" customWidth="1"/>
    <col min="3586" max="3586" width="12.42578125" style="1" customWidth="1"/>
    <col min="3587" max="3587" width="9.140625" style="1"/>
    <col min="3588" max="3588" width="11.7109375" style="1" customWidth="1"/>
    <col min="3589" max="3589" width="12.7109375" style="1" bestFit="1" customWidth="1"/>
    <col min="3590" max="3590" width="11.7109375" style="1" customWidth="1"/>
    <col min="3591" max="3591" width="12.28515625" style="1" customWidth="1"/>
    <col min="3592" max="3837" width="9.140625" style="1"/>
    <col min="3838" max="3838" width="5.28515625" style="1" customWidth="1"/>
    <col min="3839" max="3839" width="55.5703125" style="1" customWidth="1"/>
    <col min="3840" max="3840" width="18.140625" style="1" customWidth="1"/>
    <col min="3841" max="3841" width="16.42578125" style="1" customWidth="1"/>
    <col min="3842" max="3842" width="12.42578125" style="1" customWidth="1"/>
    <col min="3843" max="3843" width="9.140625" style="1"/>
    <col min="3844" max="3844" width="11.7109375" style="1" customWidth="1"/>
    <col min="3845" max="3845" width="12.7109375" style="1" bestFit="1" customWidth="1"/>
    <col min="3846" max="3846" width="11.7109375" style="1" customWidth="1"/>
    <col min="3847" max="3847" width="12.28515625" style="1" customWidth="1"/>
    <col min="3848" max="4093" width="9.140625" style="1"/>
    <col min="4094" max="4094" width="5.28515625" style="1" customWidth="1"/>
    <col min="4095" max="4095" width="55.5703125" style="1" customWidth="1"/>
    <col min="4096" max="4096" width="18.140625" style="1" customWidth="1"/>
    <col min="4097" max="4097" width="16.42578125" style="1" customWidth="1"/>
    <col min="4098" max="4098" width="12.42578125" style="1" customWidth="1"/>
    <col min="4099" max="4099" width="9.140625" style="1"/>
    <col min="4100" max="4100" width="11.7109375" style="1" customWidth="1"/>
    <col min="4101" max="4101" width="12.7109375" style="1" bestFit="1" customWidth="1"/>
    <col min="4102" max="4102" width="11.7109375" style="1" customWidth="1"/>
    <col min="4103" max="4103" width="12.28515625" style="1" customWidth="1"/>
    <col min="4104" max="4349" width="9.140625" style="1"/>
    <col min="4350" max="4350" width="5.28515625" style="1" customWidth="1"/>
    <col min="4351" max="4351" width="55.5703125" style="1" customWidth="1"/>
    <col min="4352" max="4352" width="18.140625" style="1" customWidth="1"/>
    <col min="4353" max="4353" width="16.42578125" style="1" customWidth="1"/>
    <col min="4354" max="4354" width="12.42578125" style="1" customWidth="1"/>
    <col min="4355" max="4355" width="9.140625" style="1"/>
    <col min="4356" max="4356" width="11.7109375" style="1" customWidth="1"/>
    <col min="4357" max="4357" width="12.7109375" style="1" bestFit="1" customWidth="1"/>
    <col min="4358" max="4358" width="11.7109375" style="1" customWidth="1"/>
    <col min="4359" max="4359" width="12.28515625" style="1" customWidth="1"/>
    <col min="4360" max="4605" width="9.140625" style="1"/>
    <col min="4606" max="4606" width="5.28515625" style="1" customWidth="1"/>
    <col min="4607" max="4607" width="55.5703125" style="1" customWidth="1"/>
    <col min="4608" max="4608" width="18.140625" style="1" customWidth="1"/>
    <col min="4609" max="4609" width="16.42578125" style="1" customWidth="1"/>
    <col min="4610" max="4610" width="12.42578125" style="1" customWidth="1"/>
    <col min="4611" max="4611" width="9.140625" style="1"/>
    <col min="4612" max="4612" width="11.7109375" style="1" customWidth="1"/>
    <col min="4613" max="4613" width="12.7109375" style="1" bestFit="1" customWidth="1"/>
    <col min="4614" max="4614" width="11.7109375" style="1" customWidth="1"/>
    <col min="4615" max="4615" width="12.28515625" style="1" customWidth="1"/>
    <col min="4616" max="4861" width="9.140625" style="1"/>
    <col min="4862" max="4862" width="5.28515625" style="1" customWidth="1"/>
    <col min="4863" max="4863" width="55.5703125" style="1" customWidth="1"/>
    <col min="4864" max="4864" width="18.140625" style="1" customWidth="1"/>
    <col min="4865" max="4865" width="16.42578125" style="1" customWidth="1"/>
    <col min="4866" max="4866" width="12.42578125" style="1" customWidth="1"/>
    <col min="4867" max="4867" width="9.140625" style="1"/>
    <col min="4868" max="4868" width="11.7109375" style="1" customWidth="1"/>
    <col min="4869" max="4869" width="12.7109375" style="1" bestFit="1" customWidth="1"/>
    <col min="4870" max="4870" width="11.7109375" style="1" customWidth="1"/>
    <col min="4871" max="4871" width="12.28515625" style="1" customWidth="1"/>
    <col min="4872" max="5117" width="9.140625" style="1"/>
    <col min="5118" max="5118" width="5.28515625" style="1" customWidth="1"/>
    <col min="5119" max="5119" width="55.5703125" style="1" customWidth="1"/>
    <col min="5120" max="5120" width="18.140625" style="1" customWidth="1"/>
    <col min="5121" max="5121" width="16.42578125" style="1" customWidth="1"/>
    <col min="5122" max="5122" width="12.42578125" style="1" customWidth="1"/>
    <col min="5123" max="5123" width="9.140625" style="1"/>
    <col min="5124" max="5124" width="11.7109375" style="1" customWidth="1"/>
    <col min="5125" max="5125" width="12.7109375" style="1" bestFit="1" customWidth="1"/>
    <col min="5126" max="5126" width="11.7109375" style="1" customWidth="1"/>
    <col min="5127" max="5127" width="12.28515625" style="1" customWidth="1"/>
    <col min="5128" max="5373" width="9.140625" style="1"/>
    <col min="5374" max="5374" width="5.28515625" style="1" customWidth="1"/>
    <col min="5375" max="5375" width="55.5703125" style="1" customWidth="1"/>
    <col min="5376" max="5376" width="18.140625" style="1" customWidth="1"/>
    <col min="5377" max="5377" width="16.42578125" style="1" customWidth="1"/>
    <col min="5378" max="5378" width="12.42578125" style="1" customWidth="1"/>
    <col min="5379" max="5379" width="9.140625" style="1"/>
    <col min="5380" max="5380" width="11.7109375" style="1" customWidth="1"/>
    <col min="5381" max="5381" width="12.7109375" style="1" bestFit="1" customWidth="1"/>
    <col min="5382" max="5382" width="11.7109375" style="1" customWidth="1"/>
    <col min="5383" max="5383" width="12.28515625" style="1" customWidth="1"/>
    <col min="5384" max="5629" width="9.140625" style="1"/>
    <col min="5630" max="5630" width="5.28515625" style="1" customWidth="1"/>
    <col min="5631" max="5631" width="55.5703125" style="1" customWidth="1"/>
    <col min="5632" max="5632" width="18.140625" style="1" customWidth="1"/>
    <col min="5633" max="5633" width="16.42578125" style="1" customWidth="1"/>
    <col min="5634" max="5634" width="12.42578125" style="1" customWidth="1"/>
    <col min="5635" max="5635" width="9.140625" style="1"/>
    <col min="5636" max="5636" width="11.7109375" style="1" customWidth="1"/>
    <col min="5637" max="5637" width="12.7109375" style="1" bestFit="1" customWidth="1"/>
    <col min="5638" max="5638" width="11.7109375" style="1" customWidth="1"/>
    <col min="5639" max="5639" width="12.28515625" style="1" customWidth="1"/>
    <col min="5640" max="5885" width="9.140625" style="1"/>
    <col min="5886" max="5886" width="5.28515625" style="1" customWidth="1"/>
    <col min="5887" max="5887" width="55.5703125" style="1" customWidth="1"/>
    <col min="5888" max="5888" width="18.140625" style="1" customWidth="1"/>
    <col min="5889" max="5889" width="16.42578125" style="1" customWidth="1"/>
    <col min="5890" max="5890" width="12.42578125" style="1" customWidth="1"/>
    <col min="5891" max="5891" width="9.140625" style="1"/>
    <col min="5892" max="5892" width="11.7109375" style="1" customWidth="1"/>
    <col min="5893" max="5893" width="12.7109375" style="1" bestFit="1" customWidth="1"/>
    <col min="5894" max="5894" width="11.7109375" style="1" customWidth="1"/>
    <col min="5895" max="5895" width="12.28515625" style="1" customWidth="1"/>
    <col min="5896" max="6141" width="9.140625" style="1"/>
    <col min="6142" max="6142" width="5.28515625" style="1" customWidth="1"/>
    <col min="6143" max="6143" width="55.5703125" style="1" customWidth="1"/>
    <col min="6144" max="6144" width="18.140625" style="1" customWidth="1"/>
    <col min="6145" max="6145" width="16.42578125" style="1" customWidth="1"/>
    <col min="6146" max="6146" width="12.42578125" style="1" customWidth="1"/>
    <col min="6147" max="6147" width="9.140625" style="1"/>
    <col min="6148" max="6148" width="11.7109375" style="1" customWidth="1"/>
    <col min="6149" max="6149" width="12.7109375" style="1" bestFit="1" customWidth="1"/>
    <col min="6150" max="6150" width="11.7109375" style="1" customWidth="1"/>
    <col min="6151" max="6151" width="12.28515625" style="1" customWidth="1"/>
    <col min="6152" max="6397" width="9.140625" style="1"/>
    <col min="6398" max="6398" width="5.28515625" style="1" customWidth="1"/>
    <col min="6399" max="6399" width="55.5703125" style="1" customWidth="1"/>
    <col min="6400" max="6400" width="18.140625" style="1" customWidth="1"/>
    <col min="6401" max="6401" width="16.42578125" style="1" customWidth="1"/>
    <col min="6402" max="6402" width="12.42578125" style="1" customWidth="1"/>
    <col min="6403" max="6403" width="9.140625" style="1"/>
    <col min="6404" max="6404" width="11.7109375" style="1" customWidth="1"/>
    <col min="6405" max="6405" width="12.7109375" style="1" bestFit="1" customWidth="1"/>
    <col min="6406" max="6406" width="11.7109375" style="1" customWidth="1"/>
    <col min="6407" max="6407" width="12.28515625" style="1" customWidth="1"/>
    <col min="6408" max="6653" width="9.140625" style="1"/>
    <col min="6654" max="6654" width="5.28515625" style="1" customWidth="1"/>
    <col min="6655" max="6655" width="55.5703125" style="1" customWidth="1"/>
    <col min="6656" max="6656" width="18.140625" style="1" customWidth="1"/>
    <col min="6657" max="6657" width="16.42578125" style="1" customWidth="1"/>
    <col min="6658" max="6658" width="12.42578125" style="1" customWidth="1"/>
    <col min="6659" max="6659" width="9.140625" style="1"/>
    <col min="6660" max="6660" width="11.7109375" style="1" customWidth="1"/>
    <col min="6661" max="6661" width="12.7109375" style="1" bestFit="1" customWidth="1"/>
    <col min="6662" max="6662" width="11.7109375" style="1" customWidth="1"/>
    <col min="6663" max="6663" width="12.28515625" style="1" customWidth="1"/>
    <col min="6664" max="6909" width="9.140625" style="1"/>
    <col min="6910" max="6910" width="5.28515625" style="1" customWidth="1"/>
    <col min="6911" max="6911" width="55.5703125" style="1" customWidth="1"/>
    <col min="6912" max="6912" width="18.140625" style="1" customWidth="1"/>
    <col min="6913" max="6913" width="16.42578125" style="1" customWidth="1"/>
    <col min="6914" max="6914" width="12.42578125" style="1" customWidth="1"/>
    <col min="6915" max="6915" width="9.140625" style="1"/>
    <col min="6916" max="6916" width="11.7109375" style="1" customWidth="1"/>
    <col min="6917" max="6917" width="12.7109375" style="1" bestFit="1" customWidth="1"/>
    <col min="6918" max="6918" width="11.7109375" style="1" customWidth="1"/>
    <col min="6919" max="6919" width="12.28515625" style="1" customWidth="1"/>
    <col min="6920" max="7165" width="9.140625" style="1"/>
    <col min="7166" max="7166" width="5.28515625" style="1" customWidth="1"/>
    <col min="7167" max="7167" width="55.5703125" style="1" customWidth="1"/>
    <col min="7168" max="7168" width="18.140625" style="1" customWidth="1"/>
    <col min="7169" max="7169" width="16.42578125" style="1" customWidth="1"/>
    <col min="7170" max="7170" width="12.42578125" style="1" customWidth="1"/>
    <col min="7171" max="7171" width="9.140625" style="1"/>
    <col min="7172" max="7172" width="11.7109375" style="1" customWidth="1"/>
    <col min="7173" max="7173" width="12.7109375" style="1" bestFit="1" customWidth="1"/>
    <col min="7174" max="7174" width="11.7109375" style="1" customWidth="1"/>
    <col min="7175" max="7175" width="12.28515625" style="1" customWidth="1"/>
    <col min="7176" max="7421" width="9.140625" style="1"/>
    <col min="7422" max="7422" width="5.28515625" style="1" customWidth="1"/>
    <col min="7423" max="7423" width="55.5703125" style="1" customWidth="1"/>
    <col min="7424" max="7424" width="18.140625" style="1" customWidth="1"/>
    <col min="7425" max="7425" width="16.42578125" style="1" customWidth="1"/>
    <col min="7426" max="7426" width="12.42578125" style="1" customWidth="1"/>
    <col min="7427" max="7427" width="9.140625" style="1"/>
    <col min="7428" max="7428" width="11.7109375" style="1" customWidth="1"/>
    <col min="7429" max="7429" width="12.7109375" style="1" bestFit="1" customWidth="1"/>
    <col min="7430" max="7430" width="11.7109375" style="1" customWidth="1"/>
    <col min="7431" max="7431" width="12.28515625" style="1" customWidth="1"/>
    <col min="7432" max="7677" width="9.140625" style="1"/>
    <col min="7678" max="7678" width="5.28515625" style="1" customWidth="1"/>
    <col min="7679" max="7679" width="55.5703125" style="1" customWidth="1"/>
    <col min="7680" max="7680" width="18.140625" style="1" customWidth="1"/>
    <col min="7681" max="7681" width="16.42578125" style="1" customWidth="1"/>
    <col min="7682" max="7682" width="12.42578125" style="1" customWidth="1"/>
    <col min="7683" max="7683" width="9.140625" style="1"/>
    <col min="7684" max="7684" width="11.7109375" style="1" customWidth="1"/>
    <col min="7685" max="7685" width="12.7109375" style="1" bestFit="1" customWidth="1"/>
    <col min="7686" max="7686" width="11.7109375" style="1" customWidth="1"/>
    <col min="7687" max="7687" width="12.28515625" style="1" customWidth="1"/>
    <col min="7688" max="7933" width="9.140625" style="1"/>
    <col min="7934" max="7934" width="5.28515625" style="1" customWidth="1"/>
    <col min="7935" max="7935" width="55.5703125" style="1" customWidth="1"/>
    <col min="7936" max="7936" width="18.140625" style="1" customWidth="1"/>
    <col min="7937" max="7937" width="16.42578125" style="1" customWidth="1"/>
    <col min="7938" max="7938" width="12.42578125" style="1" customWidth="1"/>
    <col min="7939" max="7939" width="9.140625" style="1"/>
    <col min="7940" max="7940" width="11.7109375" style="1" customWidth="1"/>
    <col min="7941" max="7941" width="12.7109375" style="1" bestFit="1" customWidth="1"/>
    <col min="7942" max="7942" width="11.7109375" style="1" customWidth="1"/>
    <col min="7943" max="7943" width="12.28515625" style="1" customWidth="1"/>
    <col min="7944" max="8189" width="9.140625" style="1"/>
    <col min="8190" max="8190" width="5.28515625" style="1" customWidth="1"/>
    <col min="8191" max="8191" width="55.5703125" style="1" customWidth="1"/>
    <col min="8192" max="8192" width="18.140625" style="1" customWidth="1"/>
    <col min="8193" max="8193" width="16.42578125" style="1" customWidth="1"/>
    <col min="8194" max="8194" width="12.42578125" style="1" customWidth="1"/>
    <col min="8195" max="8195" width="9.140625" style="1"/>
    <col min="8196" max="8196" width="11.7109375" style="1" customWidth="1"/>
    <col min="8197" max="8197" width="12.7109375" style="1" bestFit="1" customWidth="1"/>
    <col min="8198" max="8198" width="11.7109375" style="1" customWidth="1"/>
    <col min="8199" max="8199" width="12.28515625" style="1" customWidth="1"/>
    <col min="8200" max="8445" width="9.140625" style="1"/>
    <col min="8446" max="8446" width="5.28515625" style="1" customWidth="1"/>
    <col min="8447" max="8447" width="55.5703125" style="1" customWidth="1"/>
    <col min="8448" max="8448" width="18.140625" style="1" customWidth="1"/>
    <col min="8449" max="8449" width="16.42578125" style="1" customWidth="1"/>
    <col min="8450" max="8450" width="12.42578125" style="1" customWidth="1"/>
    <col min="8451" max="8451" width="9.140625" style="1"/>
    <col min="8452" max="8452" width="11.7109375" style="1" customWidth="1"/>
    <col min="8453" max="8453" width="12.7109375" style="1" bestFit="1" customWidth="1"/>
    <col min="8454" max="8454" width="11.7109375" style="1" customWidth="1"/>
    <col min="8455" max="8455" width="12.28515625" style="1" customWidth="1"/>
    <col min="8456" max="8701" width="9.140625" style="1"/>
    <col min="8702" max="8702" width="5.28515625" style="1" customWidth="1"/>
    <col min="8703" max="8703" width="55.5703125" style="1" customWidth="1"/>
    <col min="8704" max="8704" width="18.140625" style="1" customWidth="1"/>
    <col min="8705" max="8705" width="16.42578125" style="1" customWidth="1"/>
    <col min="8706" max="8706" width="12.42578125" style="1" customWidth="1"/>
    <col min="8707" max="8707" width="9.140625" style="1"/>
    <col min="8708" max="8708" width="11.7109375" style="1" customWidth="1"/>
    <col min="8709" max="8709" width="12.7109375" style="1" bestFit="1" customWidth="1"/>
    <col min="8710" max="8710" width="11.7109375" style="1" customWidth="1"/>
    <col min="8711" max="8711" width="12.28515625" style="1" customWidth="1"/>
    <col min="8712" max="8957" width="9.140625" style="1"/>
    <col min="8958" max="8958" width="5.28515625" style="1" customWidth="1"/>
    <col min="8959" max="8959" width="55.5703125" style="1" customWidth="1"/>
    <col min="8960" max="8960" width="18.140625" style="1" customWidth="1"/>
    <col min="8961" max="8961" width="16.42578125" style="1" customWidth="1"/>
    <col min="8962" max="8962" width="12.42578125" style="1" customWidth="1"/>
    <col min="8963" max="8963" width="9.140625" style="1"/>
    <col min="8964" max="8964" width="11.7109375" style="1" customWidth="1"/>
    <col min="8965" max="8965" width="12.7109375" style="1" bestFit="1" customWidth="1"/>
    <col min="8966" max="8966" width="11.7109375" style="1" customWidth="1"/>
    <col min="8967" max="8967" width="12.28515625" style="1" customWidth="1"/>
    <col min="8968" max="9213" width="9.140625" style="1"/>
    <col min="9214" max="9214" width="5.28515625" style="1" customWidth="1"/>
    <col min="9215" max="9215" width="55.5703125" style="1" customWidth="1"/>
    <col min="9216" max="9216" width="18.140625" style="1" customWidth="1"/>
    <col min="9217" max="9217" width="16.42578125" style="1" customWidth="1"/>
    <col min="9218" max="9218" width="12.42578125" style="1" customWidth="1"/>
    <col min="9219" max="9219" width="9.140625" style="1"/>
    <col min="9220" max="9220" width="11.7109375" style="1" customWidth="1"/>
    <col min="9221" max="9221" width="12.7109375" style="1" bestFit="1" customWidth="1"/>
    <col min="9222" max="9222" width="11.7109375" style="1" customWidth="1"/>
    <col min="9223" max="9223" width="12.28515625" style="1" customWidth="1"/>
    <col min="9224" max="9469" width="9.140625" style="1"/>
    <col min="9470" max="9470" width="5.28515625" style="1" customWidth="1"/>
    <col min="9471" max="9471" width="55.5703125" style="1" customWidth="1"/>
    <col min="9472" max="9472" width="18.140625" style="1" customWidth="1"/>
    <col min="9473" max="9473" width="16.42578125" style="1" customWidth="1"/>
    <col min="9474" max="9474" width="12.42578125" style="1" customWidth="1"/>
    <col min="9475" max="9475" width="9.140625" style="1"/>
    <col min="9476" max="9476" width="11.7109375" style="1" customWidth="1"/>
    <col min="9477" max="9477" width="12.7109375" style="1" bestFit="1" customWidth="1"/>
    <col min="9478" max="9478" width="11.7109375" style="1" customWidth="1"/>
    <col min="9479" max="9479" width="12.28515625" style="1" customWidth="1"/>
    <col min="9480" max="9725" width="9.140625" style="1"/>
    <col min="9726" max="9726" width="5.28515625" style="1" customWidth="1"/>
    <col min="9727" max="9727" width="55.5703125" style="1" customWidth="1"/>
    <col min="9728" max="9728" width="18.140625" style="1" customWidth="1"/>
    <col min="9729" max="9729" width="16.42578125" style="1" customWidth="1"/>
    <col min="9730" max="9730" width="12.42578125" style="1" customWidth="1"/>
    <col min="9731" max="9731" width="9.140625" style="1"/>
    <col min="9732" max="9732" width="11.7109375" style="1" customWidth="1"/>
    <col min="9733" max="9733" width="12.7109375" style="1" bestFit="1" customWidth="1"/>
    <col min="9734" max="9734" width="11.7109375" style="1" customWidth="1"/>
    <col min="9735" max="9735" width="12.28515625" style="1" customWidth="1"/>
    <col min="9736" max="9981" width="9.140625" style="1"/>
    <col min="9982" max="9982" width="5.28515625" style="1" customWidth="1"/>
    <col min="9983" max="9983" width="55.5703125" style="1" customWidth="1"/>
    <col min="9984" max="9984" width="18.140625" style="1" customWidth="1"/>
    <col min="9985" max="9985" width="16.42578125" style="1" customWidth="1"/>
    <col min="9986" max="9986" width="12.42578125" style="1" customWidth="1"/>
    <col min="9987" max="9987" width="9.140625" style="1"/>
    <col min="9988" max="9988" width="11.7109375" style="1" customWidth="1"/>
    <col min="9989" max="9989" width="12.7109375" style="1" bestFit="1" customWidth="1"/>
    <col min="9990" max="9990" width="11.7109375" style="1" customWidth="1"/>
    <col min="9991" max="9991" width="12.28515625" style="1" customWidth="1"/>
    <col min="9992" max="10237" width="9.140625" style="1"/>
    <col min="10238" max="10238" width="5.28515625" style="1" customWidth="1"/>
    <col min="10239" max="10239" width="55.5703125" style="1" customWidth="1"/>
    <col min="10240" max="10240" width="18.140625" style="1" customWidth="1"/>
    <col min="10241" max="10241" width="16.42578125" style="1" customWidth="1"/>
    <col min="10242" max="10242" width="12.42578125" style="1" customWidth="1"/>
    <col min="10243" max="10243" width="9.140625" style="1"/>
    <col min="10244" max="10244" width="11.7109375" style="1" customWidth="1"/>
    <col min="10245" max="10245" width="12.7109375" style="1" bestFit="1" customWidth="1"/>
    <col min="10246" max="10246" width="11.7109375" style="1" customWidth="1"/>
    <col min="10247" max="10247" width="12.28515625" style="1" customWidth="1"/>
    <col min="10248" max="10493" width="9.140625" style="1"/>
    <col min="10494" max="10494" width="5.28515625" style="1" customWidth="1"/>
    <col min="10495" max="10495" width="55.5703125" style="1" customWidth="1"/>
    <col min="10496" max="10496" width="18.140625" style="1" customWidth="1"/>
    <col min="10497" max="10497" width="16.42578125" style="1" customWidth="1"/>
    <col min="10498" max="10498" width="12.42578125" style="1" customWidth="1"/>
    <col min="10499" max="10499" width="9.140625" style="1"/>
    <col min="10500" max="10500" width="11.7109375" style="1" customWidth="1"/>
    <col min="10501" max="10501" width="12.7109375" style="1" bestFit="1" customWidth="1"/>
    <col min="10502" max="10502" width="11.7109375" style="1" customWidth="1"/>
    <col min="10503" max="10503" width="12.28515625" style="1" customWidth="1"/>
    <col min="10504" max="10749" width="9.140625" style="1"/>
    <col min="10750" max="10750" width="5.28515625" style="1" customWidth="1"/>
    <col min="10751" max="10751" width="55.5703125" style="1" customWidth="1"/>
    <col min="10752" max="10752" width="18.140625" style="1" customWidth="1"/>
    <col min="10753" max="10753" width="16.42578125" style="1" customWidth="1"/>
    <col min="10754" max="10754" width="12.42578125" style="1" customWidth="1"/>
    <col min="10755" max="10755" width="9.140625" style="1"/>
    <col min="10756" max="10756" width="11.7109375" style="1" customWidth="1"/>
    <col min="10757" max="10757" width="12.7109375" style="1" bestFit="1" customWidth="1"/>
    <col min="10758" max="10758" width="11.7109375" style="1" customWidth="1"/>
    <col min="10759" max="10759" width="12.28515625" style="1" customWidth="1"/>
    <col min="10760" max="11005" width="9.140625" style="1"/>
    <col min="11006" max="11006" width="5.28515625" style="1" customWidth="1"/>
    <col min="11007" max="11007" width="55.5703125" style="1" customWidth="1"/>
    <col min="11008" max="11008" width="18.140625" style="1" customWidth="1"/>
    <col min="11009" max="11009" width="16.42578125" style="1" customWidth="1"/>
    <col min="11010" max="11010" width="12.42578125" style="1" customWidth="1"/>
    <col min="11011" max="11011" width="9.140625" style="1"/>
    <col min="11012" max="11012" width="11.7109375" style="1" customWidth="1"/>
    <col min="11013" max="11013" width="12.7109375" style="1" bestFit="1" customWidth="1"/>
    <col min="11014" max="11014" width="11.7109375" style="1" customWidth="1"/>
    <col min="11015" max="11015" width="12.28515625" style="1" customWidth="1"/>
    <col min="11016" max="11261" width="9.140625" style="1"/>
    <col min="11262" max="11262" width="5.28515625" style="1" customWidth="1"/>
    <col min="11263" max="11263" width="55.5703125" style="1" customWidth="1"/>
    <col min="11264" max="11264" width="18.140625" style="1" customWidth="1"/>
    <col min="11265" max="11265" width="16.42578125" style="1" customWidth="1"/>
    <col min="11266" max="11266" width="12.42578125" style="1" customWidth="1"/>
    <col min="11267" max="11267" width="9.140625" style="1"/>
    <col min="11268" max="11268" width="11.7109375" style="1" customWidth="1"/>
    <col min="11269" max="11269" width="12.7109375" style="1" bestFit="1" customWidth="1"/>
    <col min="11270" max="11270" width="11.7109375" style="1" customWidth="1"/>
    <col min="11271" max="11271" width="12.28515625" style="1" customWidth="1"/>
    <col min="11272" max="11517" width="9.140625" style="1"/>
    <col min="11518" max="11518" width="5.28515625" style="1" customWidth="1"/>
    <col min="11519" max="11519" width="55.5703125" style="1" customWidth="1"/>
    <col min="11520" max="11520" width="18.140625" style="1" customWidth="1"/>
    <col min="11521" max="11521" width="16.42578125" style="1" customWidth="1"/>
    <col min="11522" max="11522" width="12.42578125" style="1" customWidth="1"/>
    <col min="11523" max="11523" width="9.140625" style="1"/>
    <col min="11524" max="11524" width="11.7109375" style="1" customWidth="1"/>
    <col min="11525" max="11525" width="12.7109375" style="1" bestFit="1" customWidth="1"/>
    <col min="11526" max="11526" width="11.7109375" style="1" customWidth="1"/>
    <col min="11527" max="11527" width="12.28515625" style="1" customWidth="1"/>
    <col min="11528" max="11773" width="9.140625" style="1"/>
    <col min="11774" max="11774" width="5.28515625" style="1" customWidth="1"/>
    <col min="11775" max="11775" width="55.5703125" style="1" customWidth="1"/>
    <col min="11776" max="11776" width="18.140625" style="1" customWidth="1"/>
    <col min="11777" max="11777" width="16.42578125" style="1" customWidth="1"/>
    <col min="11778" max="11778" width="12.42578125" style="1" customWidth="1"/>
    <col min="11779" max="11779" width="9.140625" style="1"/>
    <col min="11780" max="11780" width="11.7109375" style="1" customWidth="1"/>
    <col min="11781" max="11781" width="12.7109375" style="1" bestFit="1" customWidth="1"/>
    <col min="11782" max="11782" width="11.7109375" style="1" customWidth="1"/>
    <col min="11783" max="11783" width="12.28515625" style="1" customWidth="1"/>
    <col min="11784" max="12029" width="9.140625" style="1"/>
    <col min="12030" max="12030" width="5.28515625" style="1" customWidth="1"/>
    <col min="12031" max="12031" width="55.5703125" style="1" customWidth="1"/>
    <col min="12032" max="12032" width="18.140625" style="1" customWidth="1"/>
    <col min="12033" max="12033" width="16.42578125" style="1" customWidth="1"/>
    <col min="12034" max="12034" width="12.42578125" style="1" customWidth="1"/>
    <col min="12035" max="12035" width="9.140625" style="1"/>
    <col min="12036" max="12036" width="11.7109375" style="1" customWidth="1"/>
    <col min="12037" max="12037" width="12.7109375" style="1" bestFit="1" customWidth="1"/>
    <col min="12038" max="12038" width="11.7109375" style="1" customWidth="1"/>
    <col min="12039" max="12039" width="12.28515625" style="1" customWidth="1"/>
    <col min="12040" max="12285" width="9.140625" style="1"/>
    <col min="12286" max="12286" width="5.28515625" style="1" customWidth="1"/>
    <col min="12287" max="12287" width="55.5703125" style="1" customWidth="1"/>
    <col min="12288" max="12288" width="18.140625" style="1" customWidth="1"/>
    <col min="12289" max="12289" width="16.42578125" style="1" customWidth="1"/>
    <col min="12290" max="12290" width="12.42578125" style="1" customWidth="1"/>
    <col min="12291" max="12291" width="9.140625" style="1"/>
    <col min="12292" max="12292" width="11.7109375" style="1" customWidth="1"/>
    <col min="12293" max="12293" width="12.7109375" style="1" bestFit="1" customWidth="1"/>
    <col min="12294" max="12294" width="11.7109375" style="1" customWidth="1"/>
    <col min="12295" max="12295" width="12.28515625" style="1" customWidth="1"/>
    <col min="12296" max="12541" width="9.140625" style="1"/>
    <col min="12542" max="12542" width="5.28515625" style="1" customWidth="1"/>
    <col min="12543" max="12543" width="55.5703125" style="1" customWidth="1"/>
    <col min="12544" max="12544" width="18.140625" style="1" customWidth="1"/>
    <col min="12545" max="12545" width="16.42578125" style="1" customWidth="1"/>
    <col min="12546" max="12546" width="12.42578125" style="1" customWidth="1"/>
    <col min="12547" max="12547" width="9.140625" style="1"/>
    <col min="12548" max="12548" width="11.7109375" style="1" customWidth="1"/>
    <col min="12549" max="12549" width="12.7109375" style="1" bestFit="1" customWidth="1"/>
    <col min="12550" max="12550" width="11.7109375" style="1" customWidth="1"/>
    <col min="12551" max="12551" width="12.28515625" style="1" customWidth="1"/>
    <col min="12552" max="12797" width="9.140625" style="1"/>
    <col min="12798" max="12798" width="5.28515625" style="1" customWidth="1"/>
    <col min="12799" max="12799" width="55.5703125" style="1" customWidth="1"/>
    <col min="12800" max="12800" width="18.140625" style="1" customWidth="1"/>
    <col min="12801" max="12801" width="16.42578125" style="1" customWidth="1"/>
    <col min="12802" max="12802" width="12.42578125" style="1" customWidth="1"/>
    <col min="12803" max="12803" width="9.140625" style="1"/>
    <col min="12804" max="12804" width="11.7109375" style="1" customWidth="1"/>
    <col min="12805" max="12805" width="12.7109375" style="1" bestFit="1" customWidth="1"/>
    <col min="12806" max="12806" width="11.7109375" style="1" customWidth="1"/>
    <col min="12807" max="12807" width="12.28515625" style="1" customWidth="1"/>
    <col min="12808" max="13053" width="9.140625" style="1"/>
    <col min="13054" max="13054" width="5.28515625" style="1" customWidth="1"/>
    <col min="13055" max="13055" width="55.5703125" style="1" customWidth="1"/>
    <col min="13056" max="13056" width="18.140625" style="1" customWidth="1"/>
    <col min="13057" max="13057" width="16.42578125" style="1" customWidth="1"/>
    <col min="13058" max="13058" width="12.42578125" style="1" customWidth="1"/>
    <col min="13059" max="13059" width="9.140625" style="1"/>
    <col min="13060" max="13060" width="11.7109375" style="1" customWidth="1"/>
    <col min="13061" max="13061" width="12.7109375" style="1" bestFit="1" customWidth="1"/>
    <col min="13062" max="13062" width="11.7109375" style="1" customWidth="1"/>
    <col min="13063" max="13063" width="12.28515625" style="1" customWidth="1"/>
    <col min="13064" max="13309" width="9.140625" style="1"/>
    <col min="13310" max="13310" width="5.28515625" style="1" customWidth="1"/>
    <col min="13311" max="13311" width="55.5703125" style="1" customWidth="1"/>
    <col min="13312" max="13312" width="18.140625" style="1" customWidth="1"/>
    <col min="13313" max="13313" width="16.42578125" style="1" customWidth="1"/>
    <col min="13314" max="13314" width="12.42578125" style="1" customWidth="1"/>
    <col min="13315" max="13315" width="9.140625" style="1"/>
    <col min="13316" max="13316" width="11.7109375" style="1" customWidth="1"/>
    <col min="13317" max="13317" width="12.7109375" style="1" bestFit="1" customWidth="1"/>
    <col min="13318" max="13318" width="11.7109375" style="1" customWidth="1"/>
    <col min="13319" max="13319" width="12.28515625" style="1" customWidth="1"/>
    <col min="13320" max="13565" width="9.140625" style="1"/>
    <col min="13566" max="13566" width="5.28515625" style="1" customWidth="1"/>
    <col min="13567" max="13567" width="55.5703125" style="1" customWidth="1"/>
    <col min="13568" max="13568" width="18.140625" style="1" customWidth="1"/>
    <col min="13569" max="13569" width="16.42578125" style="1" customWidth="1"/>
    <col min="13570" max="13570" width="12.42578125" style="1" customWidth="1"/>
    <col min="13571" max="13571" width="9.140625" style="1"/>
    <col min="13572" max="13572" width="11.7109375" style="1" customWidth="1"/>
    <col min="13573" max="13573" width="12.7109375" style="1" bestFit="1" customWidth="1"/>
    <col min="13574" max="13574" width="11.7109375" style="1" customWidth="1"/>
    <col min="13575" max="13575" width="12.28515625" style="1" customWidth="1"/>
    <col min="13576" max="13821" width="9.140625" style="1"/>
    <col min="13822" max="13822" width="5.28515625" style="1" customWidth="1"/>
    <col min="13823" max="13823" width="55.5703125" style="1" customWidth="1"/>
    <col min="13824" max="13824" width="18.140625" style="1" customWidth="1"/>
    <col min="13825" max="13825" width="16.42578125" style="1" customWidth="1"/>
    <col min="13826" max="13826" width="12.42578125" style="1" customWidth="1"/>
    <col min="13827" max="13827" width="9.140625" style="1"/>
    <col min="13828" max="13828" width="11.7109375" style="1" customWidth="1"/>
    <col min="13829" max="13829" width="12.7109375" style="1" bestFit="1" customWidth="1"/>
    <col min="13830" max="13830" width="11.7109375" style="1" customWidth="1"/>
    <col min="13831" max="13831" width="12.28515625" style="1" customWidth="1"/>
    <col min="13832" max="14077" width="9.140625" style="1"/>
    <col min="14078" max="14078" width="5.28515625" style="1" customWidth="1"/>
    <col min="14079" max="14079" width="55.5703125" style="1" customWidth="1"/>
    <col min="14080" max="14080" width="18.140625" style="1" customWidth="1"/>
    <col min="14081" max="14081" width="16.42578125" style="1" customWidth="1"/>
    <col min="14082" max="14082" width="12.42578125" style="1" customWidth="1"/>
    <col min="14083" max="14083" width="9.140625" style="1"/>
    <col min="14084" max="14084" width="11.7109375" style="1" customWidth="1"/>
    <col min="14085" max="14085" width="12.7109375" style="1" bestFit="1" customWidth="1"/>
    <col min="14086" max="14086" width="11.7109375" style="1" customWidth="1"/>
    <col min="14087" max="14087" width="12.28515625" style="1" customWidth="1"/>
    <col min="14088" max="14333" width="9.140625" style="1"/>
    <col min="14334" max="14334" width="5.28515625" style="1" customWidth="1"/>
    <col min="14335" max="14335" width="55.5703125" style="1" customWidth="1"/>
    <col min="14336" max="14336" width="18.140625" style="1" customWidth="1"/>
    <col min="14337" max="14337" width="16.42578125" style="1" customWidth="1"/>
    <col min="14338" max="14338" width="12.42578125" style="1" customWidth="1"/>
    <col min="14339" max="14339" width="9.140625" style="1"/>
    <col min="14340" max="14340" width="11.7109375" style="1" customWidth="1"/>
    <col min="14341" max="14341" width="12.7109375" style="1" bestFit="1" customWidth="1"/>
    <col min="14342" max="14342" width="11.7109375" style="1" customWidth="1"/>
    <col min="14343" max="14343" width="12.28515625" style="1" customWidth="1"/>
    <col min="14344" max="14589" width="9.140625" style="1"/>
    <col min="14590" max="14590" width="5.28515625" style="1" customWidth="1"/>
    <col min="14591" max="14591" width="55.5703125" style="1" customWidth="1"/>
    <col min="14592" max="14592" width="18.140625" style="1" customWidth="1"/>
    <col min="14593" max="14593" width="16.42578125" style="1" customWidth="1"/>
    <col min="14594" max="14594" width="12.42578125" style="1" customWidth="1"/>
    <col min="14595" max="14595" width="9.140625" style="1"/>
    <col min="14596" max="14596" width="11.7109375" style="1" customWidth="1"/>
    <col min="14597" max="14597" width="12.7109375" style="1" bestFit="1" customWidth="1"/>
    <col min="14598" max="14598" width="11.7109375" style="1" customWidth="1"/>
    <col min="14599" max="14599" width="12.28515625" style="1" customWidth="1"/>
    <col min="14600" max="14845" width="9.140625" style="1"/>
    <col min="14846" max="14846" width="5.28515625" style="1" customWidth="1"/>
    <col min="14847" max="14847" width="55.5703125" style="1" customWidth="1"/>
    <col min="14848" max="14848" width="18.140625" style="1" customWidth="1"/>
    <col min="14849" max="14849" width="16.42578125" style="1" customWidth="1"/>
    <col min="14850" max="14850" width="12.42578125" style="1" customWidth="1"/>
    <col min="14851" max="14851" width="9.140625" style="1"/>
    <col min="14852" max="14852" width="11.7109375" style="1" customWidth="1"/>
    <col min="14853" max="14853" width="12.7109375" style="1" bestFit="1" customWidth="1"/>
    <col min="14854" max="14854" width="11.7109375" style="1" customWidth="1"/>
    <col min="14855" max="14855" width="12.28515625" style="1" customWidth="1"/>
    <col min="14856" max="15101" width="9.140625" style="1"/>
    <col min="15102" max="15102" width="5.28515625" style="1" customWidth="1"/>
    <col min="15103" max="15103" width="55.5703125" style="1" customWidth="1"/>
    <col min="15104" max="15104" width="18.140625" style="1" customWidth="1"/>
    <col min="15105" max="15105" width="16.42578125" style="1" customWidth="1"/>
    <col min="15106" max="15106" width="12.42578125" style="1" customWidth="1"/>
    <col min="15107" max="15107" width="9.140625" style="1"/>
    <col min="15108" max="15108" width="11.7109375" style="1" customWidth="1"/>
    <col min="15109" max="15109" width="12.7109375" style="1" bestFit="1" customWidth="1"/>
    <col min="15110" max="15110" width="11.7109375" style="1" customWidth="1"/>
    <col min="15111" max="15111" width="12.28515625" style="1" customWidth="1"/>
    <col min="15112" max="15357" width="9.140625" style="1"/>
    <col min="15358" max="15358" width="5.28515625" style="1" customWidth="1"/>
    <col min="15359" max="15359" width="55.5703125" style="1" customWidth="1"/>
    <col min="15360" max="15360" width="18.140625" style="1" customWidth="1"/>
    <col min="15361" max="15361" width="16.42578125" style="1" customWidth="1"/>
    <col min="15362" max="15362" width="12.42578125" style="1" customWidth="1"/>
    <col min="15363" max="15363" width="9.140625" style="1"/>
    <col min="15364" max="15364" width="11.7109375" style="1" customWidth="1"/>
    <col min="15365" max="15365" width="12.7109375" style="1" bestFit="1" customWidth="1"/>
    <col min="15366" max="15366" width="11.7109375" style="1" customWidth="1"/>
    <col min="15367" max="15367" width="12.28515625" style="1" customWidth="1"/>
    <col min="15368" max="15613" width="9.140625" style="1"/>
    <col min="15614" max="15614" width="5.28515625" style="1" customWidth="1"/>
    <col min="15615" max="15615" width="55.5703125" style="1" customWidth="1"/>
    <col min="15616" max="15616" width="18.140625" style="1" customWidth="1"/>
    <col min="15617" max="15617" width="16.42578125" style="1" customWidth="1"/>
    <col min="15618" max="15618" width="12.42578125" style="1" customWidth="1"/>
    <col min="15619" max="15619" width="9.140625" style="1"/>
    <col min="15620" max="15620" width="11.7109375" style="1" customWidth="1"/>
    <col min="15621" max="15621" width="12.7109375" style="1" bestFit="1" customWidth="1"/>
    <col min="15622" max="15622" width="11.7109375" style="1" customWidth="1"/>
    <col min="15623" max="15623" width="12.28515625" style="1" customWidth="1"/>
    <col min="15624" max="15869" width="9.140625" style="1"/>
    <col min="15870" max="15870" width="5.28515625" style="1" customWidth="1"/>
    <col min="15871" max="15871" width="55.5703125" style="1" customWidth="1"/>
    <col min="15872" max="15872" width="18.140625" style="1" customWidth="1"/>
    <col min="15873" max="15873" width="16.42578125" style="1" customWidth="1"/>
    <col min="15874" max="15874" width="12.42578125" style="1" customWidth="1"/>
    <col min="15875" max="15875" width="9.140625" style="1"/>
    <col min="15876" max="15876" width="11.7109375" style="1" customWidth="1"/>
    <col min="15877" max="15877" width="12.7109375" style="1" bestFit="1" customWidth="1"/>
    <col min="15878" max="15878" width="11.7109375" style="1" customWidth="1"/>
    <col min="15879" max="15879" width="12.28515625" style="1" customWidth="1"/>
    <col min="15880" max="16125" width="9.140625" style="1"/>
    <col min="16126" max="16126" width="5.28515625" style="1" customWidth="1"/>
    <col min="16127" max="16127" width="55.5703125" style="1" customWidth="1"/>
    <col min="16128" max="16128" width="18.140625" style="1" customWidth="1"/>
    <col min="16129" max="16129" width="16.42578125" style="1" customWidth="1"/>
    <col min="16130" max="16130" width="12.42578125" style="1" customWidth="1"/>
    <col min="16131" max="16131" width="9.140625" style="1"/>
    <col min="16132" max="16132" width="11.7109375" style="1" customWidth="1"/>
    <col min="16133" max="16133" width="12.7109375" style="1" bestFit="1" customWidth="1"/>
    <col min="16134" max="16134" width="11.7109375" style="1" customWidth="1"/>
    <col min="16135" max="16135" width="12.28515625" style="1" customWidth="1"/>
    <col min="16136" max="16384" width="9.140625" style="1"/>
  </cols>
  <sheetData>
    <row r="1" spans="1:13" x14ac:dyDescent="0.2">
      <c r="A1" s="247" t="s">
        <v>241</v>
      </c>
      <c r="B1" s="247"/>
      <c r="C1" s="248"/>
      <c r="D1" s="248"/>
    </row>
    <row r="2" spans="1:13" ht="13.5" customHeight="1" thickBot="1" x14ac:dyDescent="0.25">
      <c r="A2" s="352" t="s">
        <v>235</v>
      </c>
      <c r="B2" s="352"/>
      <c r="C2" s="75"/>
      <c r="D2" s="76"/>
    </row>
    <row r="3" spans="1:13" ht="16.5" customHeight="1" thickTop="1" thickBot="1" x14ac:dyDescent="0.25">
      <c r="A3" s="353" t="s">
        <v>166</v>
      </c>
      <c r="B3" s="354"/>
      <c r="C3" s="362" t="s">
        <v>167</v>
      </c>
      <c r="D3" s="363"/>
      <c r="E3" s="363"/>
      <c r="F3" s="363"/>
      <c r="G3" s="363"/>
      <c r="H3" s="363"/>
      <c r="I3" s="363"/>
      <c r="J3" s="363"/>
      <c r="K3" s="363"/>
      <c r="L3" s="363"/>
      <c r="M3" s="364"/>
    </row>
    <row r="4" spans="1:13" x14ac:dyDescent="0.2">
      <c r="A4" s="355"/>
      <c r="B4" s="356"/>
      <c r="C4" s="77" t="str">
        <f>'pasywa '!C4:C5</f>
        <v>31.12.2015 r.</v>
      </c>
      <c r="D4" s="77" t="str">
        <f>'pasywa '!D4:D5</f>
        <v>31.12.2016 r.</v>
      </c>
      <c r="E4" s="77" t="str">
        <f>'pasywa '!E4:E5</f>
        <v>31.12.2017 r.</v>
      </c>
      <c r="F4" s="77" t="str">
        <f>'pasywa '!F4:F5</f>
        <v>31.12.2018 r.</v>
      </c>
      <c r="G4" s="77" t="str">
        <f>'pasywa '!G4:G5</f>
        <v>31.12.2019 r.</v>
      </c>
      <c r="H4" s="77" t="str">
        <f>'pasywa '!H4:H5</f>
        <v>31.12.2020 r.</v>
      </c>
      <c r="I4" s="77" t="str">
        <f>'pasywa '!I4:I5</f>
        <v>31.12.2021 r.</v>
      </c>
      <c r="J4" s="287" t="str">
        <f>'pasywa '!J4:J5</f>
        <v>31.12.2022 r.</v>
      </c>
      <c r="K4" s="77" t="str">
        <f>'pasywa '!K4:K5</f>
        <v>31.12.2023 r.</v>
      </c>
      <c r="L4" s="287" t="str">
        <f>'pasywa '!L4:L5</f>
        <v>31.12.2024 r.</v>
      </c>
      <c r="M4" s="94" t="str">
        <f>'pasywa '!M4:M5</f>
        <v>31.12.2025 r.</v>
      </c>
    </row>
    <row r="5" spans="1:13" ht="11.25" customHeight="1" thickBot="1" x14ac:dyDescent="0.25">
      <c r="A5" s="350">
        <v>1</v>
      </c>
      <c r="B5" s="351"/>
      <c r="C5" s="78">
        <f>A5+1</f>
        <v>2</v>
      </c>
      <c r="D5" s="78">
        <f>C5+1</f>
        <v>3</v>
      </c>
      <c r="E5" s="78">
        <f t="shared" ref="E5:M5" si="0">D5+1</f>
        <v>4</v>
      </c>
      <c r="F5" s="78">
        <f t="shared" si="0"/>
        <v>5</v>
      </c>
      <c r="G5" s="78">
        <f t="shared" si="0"/>
        <v>6</v>
      </c>
      <c r="H5" s="78">
        <f t="shared" si="0"/>
        <v>7</v>
      </c>
      <c r="I5" s="78">
        <f t="shared" si="0"/>
        <v>8</v>
      </c>
      <c r="J5" s="288">
        <f t="shared" si="0"/>
        <v>9</v>
      </c>
      <c r="K5" s="78">
        <f t="shared" si="0"/>
        <v>10</v>
      </c>
      <c r="L5" s="288">
        <f t="shared" si="0"/>
        <v>11</v>
      </c>
      <c r="M5" s="79">
        <f t="shared" si="0"/>
        <v>12</v>
      </c>
    </row>
    <row r="6" spans="1:13" ht="13.5" customHeight="1" x14ac:dyDescent="0.2">
      <c r="A6" s="80" t="s">
        <v>2</v>
      </c>
      <c r="B6" s="81" t="s">
        <v>168</v>
      </c>
      <c r="C6" s="82"/>
      <c r="D6" s="82"/>
      <c r="E6" s="82"/>
      <c r="F6" s="82"/>
      <c r="G6" s="82"/>
      <c r="H6" s="82"/>
      <c r="I6" s="82"/>
      <c r="J6" s="289"/>
      <c r="K6" s="82"/>
      <c r="L6" s="289"/>
      <c r="M6" s="83"/>
    </row>
    <row r="7" spans="1:13" x14ac:dyDescent="0.2">
      <c r="A7" s="84" t="s">
        <v>5</v>
      </c>
      <c r="B7" s="85" t="s">
        <v>68</v>
      </c>
      <c r="C7" s="222">
        <v>437000</v>
      </c>
      <c r="D7" s="222">
        <v>510000</v>
      </c>
      <c r="E7" s="222">
        <v>420000</v>
      </c>
      <c r="F7" s="222">
        <v>420000</v>
      </c>
      <c r="G7" s="222">
        <v>610000</v>
      </c>
      <c r="H7" s="222">
        <v>550000</v>
      </c>
      <c r="I7" s="222">
        <v>500000</v>
      </c>
      <c r="J7" s="290">
        <v>440000</v>
      </c>
      <c r="K7" s="222">
        <v>620000</v>
      </c>
      <c r="L7" s="290">
        <v>680000</v>
      </c>
      <c r="M7" s="223">
        <v>530000</v>
      </c>
    </row>
    <row r="8" spans="1:13" x14ac:dyDescent="0.2">
      <c r="A8" s="84" t="s">
        <v>7</v>
      </c>
      <c r="B8" s="85" t="s">
        <v>169</v>
      </c>
      <c r="C8" s="222">
        <v>13506000</v>
      </c>
      <c r="D8" s="222">
        <v>6535000</v>
      </c>
      <c r="E8" s="222">
        <v>6215000</v>
      </c>
      <c r="F8" s="222">
        <v>5840000</v>
      </c>
      <c r="G8" s="222">
        <v>4610000</v>
      </c>
      <c r="H8" s="222">
        <v>4370000</v>
      </c>
      <c r="I8" s="222">
        <v>5860000</v>
      </c>
      <c r="J8" s="290">
        <v>6910000</v>
      </c>
      <c r="K8" s="222">
        <v>5090000</v>
      </c>
      <c r="L8" s="290">
        <v>4510000</v>
      </c>
      <c r="M8" s="223">
        <v>7100000</v>
      </c>
    </row>
    <row r="9" spans="1:13" x14ac:dyDescent="0.2">
      <c r="A9" s="86" t="s">
        <v>73</v>
      </c>
      <c r="B9" s="87" t="s">
        <v>170</v>
      </c>
      <c r="C9" s="224">
        <v>11560000</v>
      </c>
      <c r="D9" s="224">
        <v>12200000</v>
      </c>
      <c r="E9" s="224">
        <v>12500000</v>
      </c>
      <c r="F9" s="224">
        <v>12600000</v>
      </c>
      <c r="G9" s="224">
        <v>12600000</v>
      </c>
      <c r="H9" s="224">
        <v>12800000</v>
      </c>
      <c r="I9" s="224">
        <v>13000000</v>
      </c>
      <c r="J9" s="291">
        <v>13000000</v>
      </c>
      <c r="K9" s="224">
        <v>13000000</v>
      </c>
      <c r="L9" s="291">
        <v>13000000</v>
      </c>
      <c r="M9" s="225">
        <v>13000000</v>
      </c>
    </row>
    <row r="10" spans="1:13" x14ac:dyDescent="0.2">
      <c r="A10" s="86" t="s">
        <v>75</v>
      </c>
      <c r="B10" s="87" t="s">
        <v>171</v>
      </c>
      <c r="C10" s="226">
        <v>0</v>
      </c>
      <c r="D10" s="226">
        <v>0</v>
      </c>
      <c r="E10" s="226">
        <v>0</v>
      </c>
      <c r="F10" s="226">
        <v>0</v>
      </c>
      <c r="G10" s="226">
        <v>0</v>
      </c>
      <c r="H10" s="226">
        <v>0</v>
      </c>
      <c r="I10" s="226">
        <v>0</v>
      </c>
      <c r="J10" s="292">
        <v>0</v>
      </c>
      <c r="K10" s="226">
        <v>0</v>
      </c>
      <c r="L10" s="292">
        <v>0</v>
      </c>
      <c r="M10" s="245">
        <v>0</v>
      </c>
    </row>
    <row r="11" spans="1:13" x14ac:dyDescent="0.2">
      <c r="A11" s="86" t="s">
        <v>77</v>
      </c>
      <c r="B11" s="87" t="s">
        <v>172</v>
      </c>
      <c r="C11" s="224">
        <v>0</v>
      </c>
      <c r="D11" s="226">
        <v>0</v>
      </c>
      <c r="E11" s="226">
        <v>0</v>
      </c>
      <c r="F11" s="226">
        <v>0</v>
      </c>
      <c r="G11" s="226">
        <v>0</v>
      </c>
      <c r="H11" s="226">
        <v>0</v>
      </c>
      <c r="I11" s="226">
        <v>0</v>
      </c>
      <c r="J11" s="292">
        <v>0</v>
      </c>
      <c r="K11" s="226">
        <v>0</v>
      </c>
      <c r="L11" s="292">
        <v>0</v>
      </c>
      <c r="M11" s="245">
        <v>0</v>
      </c>
    </row>
    <row r="12" spans="1:13" x14ac:dyDescent="0.2">
      <c r="A12" s="86" t="s">
        <v>79</v>
      </c>
      <c r="B12" s="87" t="s">
        <v>173</v>
      </c>
      <c r="C12" s="224">
        <v>0</v>
      </c>
      <c r="D12" s="226">
        <v>0</v>
      </c>
      <c r="E12" s="226">
        <v>0</v>
      </c>
      <c r="F12" s="226">
        <v>0</v>
      </c>
      <c r="G12" s="226">
        <v>0</v>
      </c>
      <c r="H12" s="226">
        <v>0</v>
      </c>
      <c r="I12" s="226">
        <v>0</v>
      </c>
      <c r="J12" s="292">
        <v>0</v>
      </c>
      <c r="K12" s="226">
        <v>0</v>
      </c>
      <c r="L12" s="292">
        <v>0</v>
      </c>
      <c r="M12" s="245">
        <v>0</v>
      </c>
    </row>
    <row r="13" spans="1:13" x14ac:dyDescent="0.2">
      <c r="A13" s="86" t="s">
        <v>102</v>
      </c>
      <c r="B13" s="87" t="s">
        <v>174</v>
      </c>
      <c r="C13" s="224">
        <v>-30000</v>
      </c>
      <c r="D13" s="227">
        <v>0</v>
      </c>
      <c r="E13" s="227">
        <v>100000</v>
      </c>
      <c r="F13" s="224">
        <v>0</v>
      </c>
      <c r="G13" s="224">
        <v>100000</v>
      </c>
      <c r="H13" s="224">
        <v>0</v>
      </c>
      <c r="I13" s="224">
        <v>0</v>
      </c>
      <c r="J13" s="291">
        <v>100000</v>
      </c>
      <c r="K13" s="224">
        <v>0</v>
      </c>
      <c r="L13" s="291">
        <v>0</v>
      </c>
      <c r="M13" s="225">
        <v>100000</v>
      </c>
    </row>
    <row r="14" spans="1:13" x14ac:dyDescent="0.2">
      <c r="A14" s="86" t="s">
        <v>175</v>
      </c>
      <c r="B14" s="87" t="s">
        <v>176</v>
      </c>
      <c r="C14" s="224">
        <v>1300000</v>
      </c>
      <c r="D14" s="227">
        <v>1500000</v>
      </c>
      <c r="E14" s="227">
        <v>0</v>
      </c>
      <c r="F14" s="224">
        <v>0</v>
      </c>
      <c r="G14" s="224">
        <v>0</v>
      </c>
      <c r="H14" s="224">
        <v>0</v>
      </c>
      <c r="I14" s="224">
        <v>0</v>
      </c>
      <c r="J14" s="291">
        <v>0</v>
      </c>
      <c r="K14" s="224">
        <v>0</v>
      </c>
      <c r="L14" s="291">
        <v>0</v>
      </c>
      <c r="M14" s="225">
        <v>0</v>
      </c>
    </row>
    <row r="15" spans="1:13" x14ac:dyDescent="0.2">
      <c r="A15" s="86" t="s">
        <v>177</v>
      </c>
      <c r="B15" s="87" t="s">
        <v>178</v>
      </c>
      <c r="C15" s="224">
        <v>2500000</v>
      </c>
      <c r="D15" s="227">
        <v>400000</v>
      </c>
      <c r="E15" s="227">
        <v>-600000</v>
      </c>
      <c r="F15" s="224">
        <v>1200000</v>
      </c>
      <c r="G15" s="224">
        <v>-1000000</v>
      </c>
      <c r="H15" s="224">
        <v>-1200000</v>
      </c>
      <c r="I15" s="224">
        <v>-800000</v>
      </c>
      <c r="J15" s="291">
        <v>500000</v>
      </c>
      <c r="K15" s="224">
        <v>-1000000</v>
      </c>
      <c r="L15" s="291">
        <v>-1000000</v>
      </c>
      <c r="M15" s="225">
        <v>1000000</v>
      </c>
    </row>
    <row r="16" spans="1:13" ht="15" customHeight="1" x14ac:dyDescent="0.2">
      <c r="A16" s="86" t="s">
        <v>179</v>
      </c>
      <c r="B16" s="87" t="s">
        <v>180</v>
      </c>
      <c r="C16" s="226">
        <v>-680000</v>
      </c>
      <c r="D16" s="227">
        <v>1700000</v>
      </c>
      <c r="E16" s="227">
        <v>2140000</v>
      </c>
      <c r="F16" s="224">
        <v>1500000</v>
      </c>
      <c r="G16" s="224">
        <v>1750000</v>
      </c>
      <c r="H16" s="224">
        <v>1240000</v>
      </c>
      <c r="I16" s="224">
        <v>770000</v>
      </c>
      <c r="J16" s="291">
        <v>660000</v>
      </c>
      <c r="K16" s="224">
        <v>-440000</v>
      </c>
      <c r="L16" s="291">
        <v>0</v>
      </c>
      <c r="M16" s="225">
        <v>500000</v>
      </c>
    </row>
    <row r="17" spans="1:13" ht="15" customHeight="1" x14ac:dyDescent="0.2">
      <c r="A17" s="86" t="s">
        <v>181</v>
      </c>
      <c r="B17" s="87" t="s">
        <v>182</v>
      </c>
      <c r="C17" s="224">
        <v>-1144000</v>
      </c>
      <c r="D17" s="227">
        <v>-9265000</v>
      </c>
      <c r="E17" s="227">
        <v>-7925000</v>
      </c>
      <c r="F17" s="224">
        <v>-9460000</v>
      </c>
      <c r="G17" s="224">
        <v>-8840000</v>
      </c>
      <c r="H17" s="224">
        <v>-8470000</v>
      </c>
      <c r="I17" s="224">
        <v>-7110000</v>
      </c>
      <c r="J17" s="291">
        <v>-7350000</v>
      </c>
      <c r="K17" s="224">
        <v>-6470000</v>
      </c>
      <c r="L17" s="291">
        <v>-7490000</v>
      </c>
      <c r="M17" s="225">
        <v>-7500000</v>
      </c>
    </row>
    <row r="18" spans="1:13" ht="15" customHeight="1" x14ac:dyDescent="0.2">
      <c r="A18" s="86" t="s">
        <v>183</v>
      </c>
      <c r="B18" s="87" t="s">
        <v>184</v>
      </c>
      <c r="C18" s="224">
        <v>0</v>
      </c>
      <c r="D18" s="227">
        <v>0</v>
      </c>
      <c r="E18" s="227">
        <v>0</v>
      </c>
      <c r="F18" s="224">
        <v>0</v>
      </c>
      <c r="G18" s="224">
        <v>0</v>
      </c>
      <c r="H18" s="224">
        <v>0</v>
      </c>
      <c r="I18" s="224">
        <v>0</v>
      </c>
      <c r="J18" s="291">
        <v>0</v>
      </c>
      <c r="K18" s="224">
        <v>0</v>
      </c>
      <c r="L18" s="291">
        <v>0</v>
      </c>
      <c r="M18" s="225">
        <v>0</v>
      </c>
    </row>
    <row r="19" spans="1:13" ht="13.5" customHeight="1" x14ac:dyDescent="0.2">
      <c r="A19" s="84" t="s">
        <v>9</v>
      </c>
      <c r="B19" s="85" t="s">
        <v>185</v>
      </c>
      <c r="C19" s="222">
        <v>13943000</v>
      </c>
      <c r="D19" s="228">
        <v>7045000</v>
      </c>
      <c r="E19" s="228">
        <v>6635000</v>
      </c>
      <c r="F19" s="222">
        <v>6260000</v>
      </c>
      <c r="G19" s="222">
        <v>5220000</v>
      </c>
      <c r="H19" s="222">
        <v>4920000</v>
      </c>
      <c r="I19" s="222">
        <v>6360000</v>
      </c>
      <c r="J19" s="290">
        <v>7350000</v>
      </c>
      <c r="K19" s="222">
        <v>5710000</v>
      </c>
      <c r="L19" s="290">
        <v>5190000</v>
      </c>
      <c r="M19" s="223">
        <v>7630000</v>
      </c>
    </row>
    <row r="20" spans="1:13" ht="12.75" customHeight="1" x14ac:dyDescent="0.2">
      <c r="A20" s="88" t="s">
        <v>13</v>
      </c>
      <c r="B20" s="89" t="s">
        <v>186</v>
      </c>
      <c r="C20" s="229"/>
      <c r="D20" s="229"/>
      <c r="E20" s="229"/>
      <c r="F20" s="229"/>
      <c r="G20" s="229"/>
      <c r="H20" s="229"/>
      <c r="I20" s="229"/>
      <c r="J20" s="293"/>
      <c r="K20" s="229"/>
      <c r="L20" s="293"/>
      <c r="M20" s="230"/>
    </row>
    <row r="21" spans="1:13" x14ac:dyDescent="0.2">
      <c r="A21" s="84" t="s">
        <v>5</v>
      </c>
      <c r="B21" s="85" t="s">
        <v>187</v>
      </c>
      <c r="C21" s="222">
        <v>0</v>
      </c>
      <c r="D21" s="222">
        <v>0</v>
      </c>
      <c r="E21" s="222">
        <v>0</v>
      </c>
      <c r="F21" s="222">
        <v>0</v>
      </c>
      <c r="G21" s="222">
        <v>0</v>
      </c>
      <c r="H21" s="222">
        <v>0</v>
      </c>
      <c r="I21" s="222">
        <v>0</v>
      </c>
      <c r="J21" s="290">
        <v>0</v>
      </c>
      <c r="K21" s="222">
        <v>0</v>
      </c>
      <c r="L21" s="290">
        <v>0</v>
      </c>
      <c r="M21" s="223">
        <v>0</v>
      </c>
    </row>
    <row r="22" spans="1:13" ht="22.5" x14ac:dyDescent="0.2">
      <c r="A22" s="90" t="s">
        <v>73</v>
      </c>
      <c r="B22" s="87" t="s">
        <v>188</v>
      </c>
      <c r="C22" s="224">
        <v>0</v>
      </c>
      <c r="D22" s="224">
        <v>0</v>
      </c>
      <c r="E22" s="224">
        <v>0</v>
      </c>
      <c r="F22" s="224">
        <v>0</v>
      </c>
      <c r="G22" s="224">
        <v>0</v>
      </c>
      <c r="H22" s="224">
        <v>0</v>
      </c>
      <c r="I22" s="224">
        <v>0</v>
      </c>
      <c r="J22" s="291">
        <v>0</v>
      </c>
      <c r="K22" s="224">
        <v>0</v>
      </c>
      <c r="L22" s="291">
        <v>0</v>
      </c>
      <c r="M22" s="225">
        <v>0</v>
      </c>
    </row>
    <row r="23" spans="1:13" ht="22.5" x14ac:dyDescent="0.2">
      <c r="A23" s="90" t="s">
        <v>75</v>
      </c>
      <c r="B23" s="87" t="s">
        <v>189</v>
      </c>
      <c r="C23" s="224">
        <v>0</v>
      </c>
      <c r="D23" s="224">
        <v>0</v>
      </c>
      <c r="E23" s="224">
        <v>0</v>
      </c>
      <c r="F23" s="224">
        <v>0</v>
      </c>
      <c r="G23" s="224">
        <v>0</v>
      </c>
      <c r="H23" s="224">
        <v>0</v>
      </c>
      <c r="I23" s="224">
        <v>0</v>
      </c>
      <c r="J23" s="291">
        <v>0</v>
      </c>
      <c r="K23" s="224">
        <v>0</v>
      </c>
      <c r="L23" s="291">
        <v>0</v>
      </c>
      <c r="M23" s="225">
        <v>0</v>
      </c>
    </row>
    <row r="24" spans="1:13" x14ac:dyDescent="0.2">
      <c r="A24" s="357" t="s">
        <v>77</v>
      </c>
      <c r="B24" s="87" t="s">
        <v>190</v>
      </c>
      <c r="C24" s="224">
        <v>0</v>
      </c>
      <c r="D24" s="224">
        <v>0</v>
      </c>
      <c r="E24" s="224">
        <v>0</v>
      </c>
      <c r="F24" s="224">
        <v>0</v>
      </c>
      <c r="G24" s="224">
        <v>0</v>
      </c>
      <c r="H24" s="224">
        <v>0</v>
      </c>
      <c r="I24" s="224">
        <v>0</v>
      </c>
      <c r="J24" s="291">
        <v>0</v>
      </c>
      <c r="K24" s="224">
        <v>0</v>
      </c>
      <c r="L24" s="291">
        <v>0</v>
      </c>
      <c r="M24" s="225">
        <v>0</v>
      </c>
    </row>
    <row r="25" spans="1:13" x14ac:dyDescent="0.2">
      <c r="A25" s="357"/>
      <c r="B25" s="87" t="s">
        <v>92</v>
      </c>
      <c r="C25" s="224"/>
      <c r="D25" s="224"/>
      <c r="E25" s="224"/>
      <c r="F25" s="224"/>
      <c r="G25" s="224"/>
      <c r="H25" s="224"/>
      <c r="I25" s="224"/>
      <c r="J25" s="291"/>
      <c r="K25" s="224"/>
      <c r="L25" s="291"/>
      <c r="M25" s="225"/>
    </row>
    <row r="26" spans="1:13" x14ac:dyDescent="0.2">
      <c r="A26" s="357"/>
      <c r="B26" s="87" t="s">
        <v>93</v>
      </c>
      <c r="C26" s="224"/>
      <c r="D26" s="224"/>
      <c r="E26" s="224"/>
      <c r="F26" s="224"/>
      <c r="G26" s="224"/>
      <c r="H26" s="224"/>
      <c r="I26" s="224"/>
      <c r="J26" s="291"/>
      <c r="K26" s="224"/>
      <c r="L26" s="291"/>
      <c r="M26" s="225"/>
    </row>
    <row r="27" spans="1:13" x14ac:dyDescent="0.2">
      <c r="A27" s="357"/>
      <c r="B27" s="87" t="s">
        <v>191</v>
      </c>
      <c r="C27" s="224"/>
      <c r="D27" s="224"/>
      <c r="E27" s="224"/>
      <c r="F27" s="224"/>
      <c r="G27" s="224"/>
      <c r="H27" s="224"/>
      <c r="I27" s="224"/>
      <c r="J27" s="291"/>
      <c r="K27" s="224"/>
      <c r="L27" s="291"/>
      <c r="M27" s="225"/>
    </row>
    <row r="28" spans="1:13" x14ac:dyDescent="0.2">
      <c r="A28" s="357"/>
      <c r="B28" s="87" t="s">
        <v>192</v>
      </c>
      <c r="C28" s="224"/>
      <c r="D28" s="224"/>
      <c r="E28" s="224"/>
      <c r="F28" s="224"/>
      <c r="G28" s="224"/>
      <c r="H28" s="224"/>
      <c r="I28" s="224"/>
      <c r="J28" s="291"/>
      <c r="K28" s="224"/>
      <c r="L28" s="291"/>
      <c r="M28" s="225"/>
    </row>
    <row r="29" spans="1:13" x14ac:dyDescent="0.2">
      <c r="A29" s="357"/>
      <c r="B29" s="87" t="s">
        <v>193</v>
      </c>
      <c r="C29" s="224"/>
      <c r="D29" s="224"/>
      <c r="E29" s="224"/>
      <c r="F29" s="224"/>
      <c r="G29" s="224"/>
      <c r="H29" s="224"/>
      <c r="I29" s="224"/>
      <c r="J29" s="291"/>
      <c r="K29" s="224"/>
      <c r="L29" s="291"/>
      <c r="M29" s="225"/>
    </row>
    <row r="30" spans="1:13" x14ac:dyDescent="0.2">
      <c r="A30" s="357"/>
      <c r="B30" s="87" t="s">
        <v>194</v>
      </c>
      <c r="C30" s="224"/>
      <c r="D30" s="224"/>
      <c r="E30" s="224"/>
      <c r="F30" s="224"/>
      <c r="G30" s="224"/>
      <c r="H30" s="224"/>
      <c r="I30" s="224"/>
      <c r="J30" s="291"/>
      <c r="K30" s="224"/>
      <c r="L30" s="291"/>
      <c r="M30" s="225"/>
    </row>
    <row r="31" spans="1:13" x14ac:dyDescent="0.2">
      <c r="A31" s="357"/>
      <c r="B31" s="87" t="s">
        <v>195</v>
      </c>
      <c r="C31" s="224"/>
      <c r="D31" s="231"/>
      <c r="E31" s="224"/>
      <c r="F31" s="231"/>
      <c r="G31" s="231"/>
      <c r="H31" s="231"/>
      <c r="I31" s="231"/>
      <c r="J31" s="294"/>
      <c r="K31" s="231"/>
      <c r="L31" s="294"/>
      <c r="M31" s="232"/>
    </row>
    <row r="32" spans="1:13" x14ac:dyDescent="0.2">
      <c r="A32" s="86" t="s">
        <v>79</v>
      </c>
      <c r="B32" s="87" t="s">
        <v>196</v>
      </c>
      <c r="C32" s="224">
        <v>0</v>
      </c>
      <c r="D32" s="224">
        <v>0</v>
      </c>
      <c r="E32" s="224">
        <v>0</v>
      </c>
      <c r="F32" s="224">
        <v>0</v>
      </c>
      <c r="G32" s="224">
        <v>0</v>
      </c>
      <c r="H32" s="224">
        <v>0</v>
      </c>
      <c r="I32" s="224">
        <v>0</v>
      </c>
      <c r="J32" s="291">
        <v>0</v>
      </c>
      <c r="K32" s="224">
        <v>0</v>
      </c>
      <c r="L32" s="291">
        <v>0</v>
      </c>
      <c r="M32" s="225">
        <v>0</v>
      </c>
    </row>
    <row r="33" spans="1:13" ht="15" customHeight="1" x14ac:dyDescent="0.2">
      <c r="A33" s="84" t="s">
        <v>7</v>
      </c>
      <c r="B33" s="85" t="s">
        <v>197</v>
      </c>
      <c r="C33" s="222">
        <v>-33500000</v>
      </c>
      <c r="D33" s="222">
        <v>-13500000</v>
      </c>
      <c r="E33" s="222">
        <v>-17000000</v>
      </c>
      <c r="F33" s="222">
        <v>-14000000</v>
      </c>
      <c r="G33" s="222">
        <v>-14250000</v>
      </c>
      <c r="H33" s="222">
        <v>-7000000</v>
      </c>
      <c r="I33" s="222">
        <v>-8500000</v>
      </c>
      <c r="J33" s="290">
        <v>-9200000</v>
      </c>
      <c r="K33" s="222">
        <v>-9200000</v>
      </c>
      <c r="L33" s="290">
        <v>-8200000</v>
      </c>
      <c r="M33" s="223">
        <v>-11200000</v>
      </c>
    </row>
    <row r="34" spans="1:13" ht="26.1" customHeight="1" x14ac:dyDescent="0.2">
      <c r="A34" s="90" t="s">
        <v>73</v>
      </c>
      <c r="B34" s="87" t="s">
        <v>198</v>
      </c>
      <c r="C34" s="224">
        <v>-33500000</v>
      </c>
      <c r="D34" s="224">
        <v>-13500000</v>
      </c>
      <c r="E34" s="224">
        <v>-17000000</v>
      </c>
      <c r="F34" s="224">
        <v>-14000000</v>
      </c>
      <c r="G34" s="224">
        <v>-14250000</v>
      </c>
      <c r="H34" s="224">
        <v>-7000000</v>
      </c>
      <c r="I34" s="224">
        <v>-8500000</v>
      </c>
      <c r="J34" s="291">
        <v>-9200000</v>
      </c>
      <c r="K34" s="224">
        <v>-9200000</v>
      </c>
      <c r="L34" s="291">
        <v>-8200000</v>
      </c>
      <c r="M34" s="225">
        <v>-11200000</v>
      </c>
    </row>
    <row r="35" spans="1:13" x14ac:dyDescent="0.2">
      <c r="A35" s="90" t="s">
        <v>75</v>
      </c>
      <c r="B35" s="87" t="s">
        <v>199</v>
      </c>
      <c r="C35" s="224">
        <v>0</v>
      </c>
      <c r="D35" s="224">
        <v>0</v>
      </c>
      <c r="E35" s="224">
        <v>0</v>
      </c>
      <c r="F35" s="224">
        <v>0</v>
      </c>
      <c r="G35" s="224">
        <v>0</v>
      </c>
      <c r="H35" s="224">
        <v>0</v>
      </c>
      <c r="I35" s="224">
        <v>0</v>
      </c>
      <c r="J35" s="291">
        <v>0</v>
      </c>
      <c r="K35" s="224">
        <v>0</v>
      </c>
      <c r="L35" s="291">
        <v>0</v>
      </c>
      <c r="M35" s="225">
        <v>0</v>
      </c>
    </row>
    <row r="36" spans="1:13" x14ac:dyDescent="0.2">
      <c r="A36" s="357" t="s">
        <v>77</v>
      </c>
      <c r="B36" s="87" t="s">
        <v>200</v>
      </c>
      <c r="C36" s="224">
        <v>0</v>
      </c>
      <c r="D36" s="224">
        <v>0</v>
      </c>
      <c r="E36" s="224">
        <v>0</v>
      </c>
      <c r="F36" s="224">
        <v>0</v>
      </c>
      <c r="G36" s="224">
        <v>0</v>
      </c>
      <c r="H36" s="224">
        <v>0</v>
      </c>
      <c r="I36" s="224">
        <v>0</v>
      </c>
      <c r="J36" s="291">
        <v>0</v>
      </c>
      <c r="K36" s="224">
        <v>0</v>
      </c>
      <c r="L36" s="291">
        <v>0</v>
      </c>
      <c r="M36" s="225">
        <v>0</v>
      </c>
    </row>
    <row r="37" spans="1:13" x14ac:dyDescent="0.2">
      <c r="A37" s="357"/>
      <c r="B37" s="87" t="s">
        <v>92</v>
      </c>
      <c r="C37" s="224"/>
      <c r="D37" s="224"/>
      <c r="E37" s="224"/>
      <c r="F37" s="224"/>
      <c r="G37" s="224"/>
      <c r="H37" s="224"/>
      <c r="I37" s="224"/>
      <c r="J37" s="291"/>
      <c r="K37" s="224"/>
      <c r="L37" s="291"/>
      <c r="M37" s="225"/>
    </row>
    <row r="38" spans="1:13" x14ac:dyDescent="0.2">
      <c r="A38" s="357"/>
      <c r="B38" s="87" t="s">
        <v>93</v>
      </c>
      <c r="C38" s="224"/>
      <c r="D38" s="224"/>
      <c r="E38" s="224"/>
      <c r="F38" s="224"/>
      <c r="G38" s="224"/>
      <c r="H38" s="224"/>
      <c r="I38" s="224"/>
      <c r="J38" s="291"/>
      <c r="K38" s="224"/>
      <c r="L38" s="291"/>
      <c r="M38" s="225"/>
    </row>
    <row r="39" spans="1:13" x14ac:dyDescent="0.2">
      <c r="A39" s="357"/>
      <c r="B39" s="87" t="s">
        <v>201</v>
      </c>
      <c r="C39" s="224"/>
      <c r="D39" s="224"/>
      <c r="E39" s="224"/>
      <c r="F39" s="224"/>
      <c r="G39" s="224"/>
      <c r="H39" s="224"/>
      <c r="I39" s="224"/>
      <c r="J39" s="291"/>
      <c r="K39" s="224"/>
      <c r="L39" s="291"/>
      <c r="M39" s="225"/>
    </row>
    <row r="40" spans="1:13" x14ac:dyDescent="0.2">
      <c r="A40" s="357"/>
      <c r="B40" s="87" t="s">
        <v>202</v>
      </c>
      <c r="C40" s="224"/>
      <c r="D40" s="224"/>
      <c r="E40" s="224"/>
      <c r="F40" s="224"/>
      <c r="G40" s="224"/>
      <c r="H40" s="224"/>
      <c r="I40" s="224"/>
      <c r="J40" s="291"/>
      <c r="K40" s="224"/>
      <c r="L40" s="291"/>
      <c r="M40" s="225"/>
    </row>
    <row r="41" spans="1:13" x14ac:dyDescent="0.2">
      <c r="A41" s="86" t="s">
        <v>79</v>
      </c>
      <c r="B41" s="87" t="s">
        <v>203</v>
      </c>
      <c r="C41" s="224">
        <v>0</v>
      </c>
      <c r="D41" s="224">
        <v>0</v>
      </c>
      <c r="E41" s="224">
        <v>0</v>
      </c>
      <c r="F41" s="224">
        <v>0</v>
      </c>
      <c r="G41" s="224">
        <v>0</v>
      </c>
      <c r="H41" s="224">
        <v>0</v>
      </c>
      <c r="I41" s="224">
        <v>0</v>
      </c>
      <c r="J41" s="291">
        <v>0</v>
      </c>
      <c r="K41" s="224">
        <v>0</v>
      </c>
      <c r="L41" s="291">
        <v>0</v>
      </c>
      <c r="M41" s="225">
        <v>0</v>
      </c>
    </row>
    <row r="42" spans="1:13" ht="14.25" customHeight="1" x14ac:dyDescent="0.2">
      <c r="A42" s="84" t="s">
        <v>9</v>
      </c>
      <c r="B42" s="85" t="s">
        <v>204</v>
      </c>
      <c r="C42" s="222">
        <v>-33500000</v>
      </c>
      <c r="D42" s="222">
        <v>-13500000</v>
      </c>
      <c r="E42" s="222">
        <v>-17000000</v>
      </c>
      <c r="F42" s="222">
        <v>-14000000</v>
      </c>
      <c r="G42" s="222">
        <v>-14250000</v>
      </c>
      <c r="H42" s="222">
        <v>-7000000</v>
      </c>
      <c r="I42" s="222">
        <v>-8500000</v>
      </c>
      <c r="J42" s="290">
        <v>-9200000</v>
      </c>
      <c r="K42" s="222">
        <v>-9200000</v>
      </c>
      <c r="L42" s="290">
        <v>-8200000</v>
      </c>
      <c r="M42" s="223">
        <v>-11200000</v>
      </c>
    </row>
    <row r="43" spans="1:13" ht="22.5" x14ac:dyDescent="0.2">
      <c r="A43" s="88" t="s">
        <v>28</v>
      </c>
      <c r="B43" s="91" t="s">
        <v>205</v>
      </c>
      <c r="C43" s="229"/>
      <c r="D43" s="229"/>
      <c r="E43" s="229"/>
      <c r="F43" s="229"/>
      <c r="G43" s="229"/>
      <c r="H43" s="229"/>
      <c r="I43" s="229"/>
      <c r="J43" s="293"/>
      <c r="K43" s="229"/>
      <c r="L43" s="293"/>
      <c r="M43" s="230"/>
    </row>
    <row r="44" spans="1:13" x14ac:dyDescent="0.2">
      <c r="A44" s="84" t="s">
        <v>5</v>
      </c>
      <c r="B44" s="85" t="s">
        <v>206</v>
      </c>
      <c r="C44" s="222">
        <v>27000000</v>
      </c>
      <c r="D44" s="222">
        <v>9900000</v>
      </c>
      <c r="E44" s="222">
        <v>12900000</v>
      </c>
      <c r="F44" s="222">
        <v>9300000</v>
      </c>
      <c r="G44" s="222">
        <v>10500000</v>
      </c>
      <c r="H44" s="222">
        <v>4200000</v>
      </c>
      <c r="I44" s="222">
        <v>3800000</v>
      </c>
      <c r="J44" s="290">
        <v>3500000</v>
      </c>
      <c r="K44" s="222">
        <v>3500000</v>
      </c>
      <c r="L44" s="290">
        <v>3500000</v>
      </c>
      <c r="M44" s="223">
        <v>3500000</v>
      </c>
    </row>
    <row r="45" spans="1:13" ht="22.5" x14ac:dyDescent="0.2">
      <c r="A45" s="90" t="s">
        <v>73</v>
      </c>
      <c r="B45" s="87" t="s">
        <v>207</v>
      </c>
      <c r="C45" s="224"/>
      <c r="D45" s="224"/>
      <c r="E45" s="224"/>
      <c r="F45" s="224"/>
      <c r="G45" s="224"/>
      <c r="H45" s="224"/>
      <c r="I45" s="224"/>
      <c r="J45" s="291"/>
      <c r="K45" s="224"/>
      <c r="L45" s="291"/>
      <c r="M45" s="225"/>
    </row>
    <row r="46" spans="1:13" x14ac:dyDescent="0.2">
      <c r="A46" s="86" t="s">
        <v>75</v>
      </c>
      <c r="B46" s="87" t="s">
        <v>208</v>
      </c>
      <c r="C46" s="224">
        <v>8000000</v>
      </c>
      <c r="D46" s="224"/>
      <c r="E46" s="224"/>
      <c r="F46" s="224"/>
      <c r="G46" s="224"/>
      <c r="H46" s="224"/>
      <c r="I46" s="224"/>
      <c r="J46" s="291"/>
      <c r="K46" s="224"/>
      <c r="L46" s="291"/>
      <c r="M46" s="225"/>
    </row>
    <row r="47" spans="1:13" x14ac:dyDescent="0.2">
      <c r="A47" s="86" t="s">
        <v>77</v>
      </c>
      <c r="B47" s="87" t="s">
        <v>209</v>
      </c>
      <c r="C47" s="224"/>
      <c r="D47" s="224"/>
      <c r="E47" s="224"/>
      <c r="F47" s="224"/>
      <c r="G47" s="224"/>
      <c r="H47" s="224"/>
      <c r="I47" s="224"/>
      <c r="J47" s="291"/>
      <c r="K47" s="224"/>
      <c r="L47" s="291"/>
      <c r="M47" s="225"/>
    </row>
    <row r="48" spans="1:13" x14ac:dyDescent="0.2">
      <c r="A48" s="86" t="s">
        <v>79</v>
      </c>
      <c r="B48" s="87" t="s">
        <v>210</v>
      </c>
      <c r="C48" s="224">
        <v>19000000</v>
      </c>
      <c r="D48" s="224">
        <v>9900000</v>
      </c>
      <c r="E48" s="224">
        <v>12900000</v>
      </c>
      <c r="F48" s="224">
        <v>9300000</v>
      </c>
      <c r="G48" s="224">
        <v>10500000</v>
      </c>
      <c r="H48" s="224">
        <v>4200000</v>
      </c>
      <c r="I48" s="224">
        <v>3800000</v>
      </c>
      <c r="J48" s="291">
        <v>3500000</v>
      </c>
      <c r="K48" s="224">
        <v>3500000</v>
      </c>
      <c r="L48" s="291">
        <v>3500000</v>
      </c>
      <c r="M48" s="225">
        <v>3500000</v>
      </c>
    </row>
    <row r="49" spans="1:13" x14ac:dyDescent="0.2">
      <c r="A49" s="84" t="s">
        <v>7</v>
      </c>
      <c r="B49" s="85" t="s">
        <v>197</v>
      </c>
      <c r="C49" s="222">
        <v>-690000</v>
      </c>
      <c r="D49" s="222">
        <v>-1790000</v>
      </c>
      <c r="E49" s="222">
        <v>-1750000</v>
      </c>
      <c r="F49" s="222">
        <v>-1700000</v>
      </c>
      <c r="G49" s="222">
        <v>-1660000</v>
      </c>
      <c r="H49" s="222">
        <v>-1620000</v>
      </c>
      <c r="I49" s="222">
        <v>-1570000</v>
      </c>
      <c r="J49" s="290">
        <v>-1160000</v>
      </c>
      <c r="K49" s="222">
        <v>-930000</v>
      </c>
      <c r="L49" s="290">
        <v>0</v>
      </c>
      <c r="M49" s="223">
        <v>0</v>
      </c>
    </row>
    <row r="50" spans="1:13" x14ac:dyDescent="0.2">
      <c r="A50" s="86" t="s">
        <v>73</v>
      </c>
      <c r="B50" s="87" t="s">
        <v>211</v>
      </c>
      <c r="C50" s="224"/>
      <c r="D50" s="224"/>
      <c r="E50" s="224"/>
      <c r="F50" s="224"/>
      <c r="G50" s="224"/>
      <c r="H50" s="224"/>
      <c r="I50" s="224"/>
      <c r="J50" s="291"/>
      <c r="K50" s="224"/>
      <c r="L50" s="291"/>
      <c r="M50" s="225"/>
    </row>
    <row r="51" spans="1:13" x14ac:dyDescent="0.2">
      <c r="A51" s="86" t="s">
        <v>75</v>
      </c>
      <c r="B51" s="87" t="s">
        <v>212</v>
      </c>
      <c r="C51" s="224"/>
      <c r="D51" s="224"/>
      <c r="E51" s="224"/>
      <c r="F51" s="224"/>
      <c r="G51" s="224"/>
      <c r="H51" s="224"/>
      <c r="I51" s="224"/>
      <c r="J51" s="291"/>
      <c r="K51" s="224"/>
      <c r="L51" s="291"/>
      <c r="M51" s="225"/>
    </row>
    <row r="52" spans="1:13" ht="25.35" customHeight="1" x14ac:dyDescent="0.2">
      <c r="A52" s="90" t="s">
        <v>77</v>
      </c>
      <c r="B52" s="87" t="s">
        <v>213</v>
      </c>
      <c r="C52" s="224"/>
      <c r="D52" s="224"/>
      <c r="E52" s="224"/>
      <c r="F52" s="224"/>
      <c r="G52" s="224"/>
      <c r="H52" s="224"/>
      <c r="I52" s="224"/>
      <c r="J52" s="291"/>
      <c r="K52" s="224"/>
      <c r="L52" s="291"/>
      <c r="M52" s="225"/>
    </row>
    <row r="53" spans="1:13" x14ac:dyDescent="0.2">
      <c r="A53" s="86" t="s">
        <v>79</v>
      </c>
      <c r="B53" s="87" t="s">
        <v>214</v>
      </c>
      <c r="C53" s="224">
        <v>-570000</v>
      </c>
      <c r="D53" s="224">
        <v>-1490000</v>
      </c>
      <c r="E53" s="224">
        <v>-1490000</v>
      </c>
      <c r="F53" s="224">
        <v>-1490000</v>
      </c>
      <c r="G53" s="224">
        <v>-1490000</v>
      </c>
      <c r="H53" s="224">
        <v>-1490000</v>
      </c>
      <c r="I53" s="224">
        <v>-1490000</v>
      </c>
      <c r="J53" s="291">
        <v>-1120000</v>
      </c>
      <c r="K53" s="224">
        <v>-920000</v>
      </c>
      <c r="L53" s="291">
        <v>0</v>
      </c>
      <c r="M53" s="225">
        <v>0</v>
      </c>
    </row>
    <row r="54" spans="1:13" x14ac:dyDescent="0.2">
      <c r="A54" s="86" t="s">
        <v>102</v>
      </c>
      <c r="B54" s="87" t="s">
        <v>215</v>
      </c>
      <c r="C54" s="224"/>
      <c r="D54" s="224"/>
      <c r="E54" s="224"/>
      <c r="F54" s="224"/>
      <c r="G54" s="224"/>
      <c r="H54" s="224"/>
      <c r="I54" s="224"/>
      <c r="J54" s="291"/>
      <c r="K54" s="224"/>
      <c r="L54" s="291"/>
      <c r="M54" s="225"/>
    </row>
    <row r="55" spans="1:13" x14ac:dyDescent="0.2">
      <c r="A55" s="86" t="s">
        <v>175</v>
      </c>
      <c r="B55" s="87" t="s">
        <v>216</v>
      </c>
      <c r="C55" s="224"/>
      <c r="D55" s="224"/>
      <c r="E55" s="224"/>
      <c r="F55" s="224"/>
      <c r="G55" s="224"/>
      <c r="H55" s="224"/>
      <c r="I55" s="224"/>
      <c r="J55" s="291"/>
      <c r="K55" s="224"/>
      <c r="L55" s="291"/>
      <c r="M55" s="225"/>
    </row>
    <row r="56" spans="1:13" x14ac:dyDescent="0.2">
      <c r="A56" s="86" t="s">
        <v>177</v>
      </c>
      <c r="B56" s="87" t="s">
        <v>217</v>
      </c>
      <c r="C56" s="224"/>
      <c r="D56" s="224"/>
      <c r="E56" s="224"/>
      <c r="F56" s="224"/>
      <c r="G56" s="224"/>
      <c r="H56" s="224"/>
      <c r="I56" s="224"/>
      <c r="J56" s="291"/>
      <c r="K56" s="224"/>
      <c r="L56" s="291"/>
      <c r="M56" s="225"/>
    </row>
    <row r="57" spans="1:13" x14ac:dyDescent="0.2">
      <c r="A57" s="86" t="s">
        <v>179</v>
      </c>
      <c r="B57" s="87" t="s">
        <v>218</v>
      </c>
      <c r="C57" s="224">
        <v>-120000</v>
      </c>
      <c r="D57" s="224">
        <v>-300000</v>
      </c>
      <c r="E57" s="224">
        <v>-260000</v>
      </c>
      <c r="F57" s="224">
        <v>-210000</v>
      </c>
      <c r="G57" s="224">
        <v>-170000</v>
      </c>
      <c r="H57" s="224">
        <v>-130000</v>
      </c>
      <c r="I57" s="224">
        <v>-80000</v>
      </c>
      <c r="J57" s="291">
        <v>-40000</v>
      </c>
      <c r="K57" s="224">
        <v>-10000</v>
      </c>
      <c r="L57" s="291">
        <v>0</v>
      </c>
      <c r="M57" s="225">
        <v>0</v>
      </c>
    </row>
    <row r="58" spans="1:13" x14ac:dyDescent="0.2">
      <c r="A58" s="86" t="s">
        <v>181</v>
      </c>
      <c r="B58" s="87" t="s">
        <v>219</v>
      </c>
      <c r="C58" s="224">
        <v>0</v>
      </c>
      <c r="D58" s="224">
        <v>0</v>
      </c>
      <c r="E58" s="224">
        <v>0</v>
      </c>
      <c r="F58" s="224"/>
      <c r="G58" s="224"/>
      <c r="H58" s="224"/>
      <c r="I58" s="224"/>
      <c r="J58" s="291"/>
      <c r="K58" s="224"/>
      <c r="L58" s="291"/>
      <c r="M58" s="225"/>
    </row>
    <row r="59" spans="1:13" ht="18" customHeight="1" thickBot="1" x14ac:dyDescent="0.25">
      <c r="A59" s="92" t="s">
        <v>9</v>
      </c>
      <c r="B59" s="93" t="s">
        <v>220</v>
      </c>
      <c r="C59" s="233">
        <v>26310000</v>
      </c>
      <c r="D59" s="233">
        <v>8110000</v>
      </c>
      <c r="E59" s="233">
        <v>11150000</v>
      </c>
      <c r="F59" s="233">
        <v>7600000</v>
      </c>
      <c r="G59" s="233">
        <v>8840000</v>
      </c>
      <c r="H59" s="233">
        <v>2580000</v>
      </c>
      <c r="I59" s="233">
        <v>2230000</v>
      </c>
      <c r="J59" s="295">
        <v>2340000</v>
      </c>
      <c r="K59" s="233">
        <v>2570000</v>
      </c>
      <c r="L59" s="295">
        <v>3500000</v>
      </c>
      <c r="M59" s="234">
        <v>3500000</v>
      </c>
    </row>
    <row r="60" spans="1:13" ht="15.75" customHeight="1" thickBot="1" x14ac:dyDescent="0.25">
      <c r="A60" s="358" t="s">
        <v>166</v>
      </c>
      <c r="B60" s="359"/>
      <c r="C60" s="348" t="s">
        <v>167</v>
      </c>
      <c r="D60" s="349"/>
      <c r="E60" s="349"/>
      <c r="F60" s="349"/>
      <c r="G60" s="349"/>
      <c r="H60" s="349"/>
      <c r="I60" s="349"/>
      <c r="J60" s="349"/>
      <c r="K60" s="300"/>
      <c r="L60" s="304"/>
      <c r="M60" s="301"/>
    </row>
    <row r="61" spans="1:13" x14ac:dyDescent="0.2">
      <c r="A61" s="360"/>
      <c r="B61" s="361"/>
      <c r="C61" s="235" t="s">
        <v>227</v>
      </c>
      <c r="D61" s="235" t="s">
        <v>228</v>
      </c>
      <c r="E61" s="235" t="s">
        <v>229</v>
      </c>
      <c r="F61" s="235" t="s">
        <v>230</v>
      </c>
      <c r="G61" s="235" t="s">
        <v>231</v>
      </c>
      <c r="H61" s="235" t="s">
        <v>232</v>
      </c>
      <c r="I61" s="235" t="s">
        <v>233</v>
      </c>
      <c r="J61" s="296" t="s">
        <v>236</v>
      </c>
      <c r="K61" s="235" t="s">
        <v>237</v>
      </c>
      <c r="L61" s="296" t="s">
        <v>238</v>
      </c>
      <c r="M61" s="236" t="s">
        <v>240</v>
      </c>
    </row>
    <row r="62" spans="1:13" ht="13.5" thickBot="1" x14ac:dyDescent="0.25">
      <c r="A62" s="350">
        <v>1</v>
      </c>
      <c r="B62" s="351"/>
      <c r="C62" s="237">
        <v>3</v>
      </c>
      <c r="D62" s="237">
        <v>2</v>
      </c>
      <c r="E62" s="237">
        <v>3</v>
      </c>
      <c r="F62" s="237"/>
      <c r="G62" s="237"/>
      <c r="H62" s="237"/>
      <c r="I62" s="237"/>
      <c r="J62" s="297"/>
      <c r="K62" s="237"/>
      <c r="L62" s="297"/>
      <c r="M62" s="238"/>
    </row>
    <row r="63" spans="1:13" x14ac:dyDescent="0.2">
      <c r="A63" s="95" t="s">
        <v>30</v>
      </c>
      <c r="B63" s="81" t="s">
        <v>221</v>
      </c>
      <c r="C63" s="239">
        <v>6753000</v>
      </c>
      <c r="D63" s="239">
        <v>1655000</v>
      </c>
      <c r="E63" s="239">
        <v>785000</v>
      </c>
      <c r="F63" s="239">
        <v>-140000</v>
      </c>
      <c r="G63" s="239">
        <v>-190000</v>
      </c>
      <c r="H63" s="239">
        <v>500000</v>
      </c>
      <c r="I63" s="239">
        <v>90000</v>
      </c>
      <c r="J63" s="298">
        <v>490000</v>
      </c>
      <c r="K63" s="239">
        <v>-920000</v>
      </c>
      <c r="L63" s="298">
        <v>490000</v>
      </c>
      <c r="M63" s="240">
        <v>-70000</v>
      </c>
    </row>
    <row r="64" spans="1:13" x14ac:dyDescent="0.2">
      <c r="A64" s="88" t="s">
        <v>35</v>
      </c>
      <c r="B64" s="91" t="s">
        <v>222</v>
      </c>
      <c r="C64" s="229">
        <v>6753000</v>
      </c>
      <c r="D64" s="229">
        <v>1655000</v>
      </c>
      <c r="E64" s="229">
        <v>785000</v>
      </c>
      <c r="F64" s="229">
        <v>-140000</v>
      </c>
      <c r="G64" s="229">
        <v>-190000</v>
      </c>
      <c r="H64" s="229">
        <v>500000</v>
      </c>
      <c r="I64" s="229">
        <v>90000</v>
      </c>
      <c r="J64" s="293">
        <v>490000</v>
      </c>
      <c r="K64" s="229">
        <v>-920000</v>
      </c>
      <c r="L64" s="293">
        <v>490000</v>
      </c>
      <c r="M64" s="230">
        <v>-70000</v>
      </c>
    </row>
    <row r="65" spans="1:13" ht="16.5" customHeight="1" x14ac:dyDescent="0.2">
      <c r="A65" s="86"/>
      <c r="B65" s="87" t="s">
        <v>223</v>
      </c>
      <c r="C65" s="224"/>
      <c r="D65" s="224"/>
      <c r="E65" s="224"/>
      <c r="F65" s="224"/>
      <c r="G65" s="224"/>
      <c r="H65" s="224"/>
      <c r="I65" s="224"/>
      <c r="J65" s="291"/>
      <c r="K65" s="224"/>
      <c r="L65" s="291"/>
      <c r="M65" s="225"/>
    </row>
    <row r="66" spans="1:13" x14ac:dyDescent="0.2">
      <c r="A66" s="96" t="s">
        <v>40</v>
      </c>
      <c r="B66" s="91" t="s">
        <v>224</v>
      </c>
      <c r="C66" s="229">
        <v>8320000</v>
      </c>
      <c r="D66" s="229">
        <v>15073000</v>
      </c>
      <c r="E66" s="229">
        <v>16728000</v>
      </c>
      <c r="F66" s="229">
        <v>17513000</v>
      </c>
      <c r="G66" s="229">
        <v>17373000</v>
      </c>
      <c r="H66" s="229">
        <v>17183000</v>
      </c>
      <c r="I66" s="229">
        <v>17683000</v>
      </c>
      <c r="J66" s="293">
        <v>17773000</v>
      </c>
      <c r="K66" s="229">
        <v>18263000</v>
      </c>
      <c r="L66" s="293">
        <v>17343000</v>
      </c>
      <c r="M66" s="230">
        <v>17833000</v>
      </c>
    </row>
    <row r="67" spans="1:13" x14ac:dyDescent="0.2">
      <c r="A67" s="96" t="s">
        <v>42</v>
      </c>
      <c r="B67" s="91" t="s">
        <v>225</v>
      </c>
      <c r="C67" s="229">
        <v>15073000</v>
      </c>
      <c r="D67" s="229">
        <v>16728000</v>
      </c>
      <c r="E67" s="229">
        <v>17513000</v>
      </c>
      <c r="F67" s="229">
        <v>17373000</v>
      </c>
      <c r="G67" s="229">
        <v>17183000</v>
      </c>
      <c r="H67" s="229">
        <v>17683000</v>
      </c>
      <c r="I67" s="229">
        <v>17773000</v>
      </c>
      <c r="J67" s="293">
        <v>18263000</v>
      </c>
      <c r="K67" s="229">
        <v>17343000</v>
      </c>
      <c r="L67" s="293">
        <v>17833000</v>
      </c>
      <c r="M67" s="230">
        <v>17763000</v>
      </c>
    </row>
    <row r="68" spans="1:13" ht="13.5" thickBot="1" x14ac:dyDescent="0.25">
      <c r="A68" s="97"/>
      <c r="B68" s="98" t="s">
        <v>226</v>
      </c>
      <c r="C68" s="241">
        <v>600000</v>
      </c>
      <c r="D68" s="242">
        <v>600000</v>
      </c>
      <c r="E68" s="241">
        <v>600000</v>
      </c>
      <c r="F68" s="242">
        <v>600000</v>
      </c>
      <c r="G68" s="242">
        <v>600000</v>
      </c>
      <c r="H68" s="242">
        <v>600000</v>
      </c>
      <c r="I68" s="242">
        <v>600000</v>
      </c>
      <c r="J68" s="299">
        <v>600000</v>
      </c>
      <c r="K68" s="242">
        <v>600000</v>
      </c>
      <c r="L68" s="299">
        <v>600000</v>
      </c>
      <c r="M68" s="243">
        <v>600000</v>
      </c>
    </row>
    <row r="69" spans="1:13" ht="13.5" thickTop="1" x14ac:dyDescent="0.2">
      <c r="A69" s="258" t="str">
        <f>'pasywa '!A58</f>
        <v>Szczecin, dnia 17.04.2015 r.</v>
      </c>
      <c r="B69" s="99"/>
      <c r="C69" s="100"/>
      <c r="D69" s="13"/>
    </row>
    <row r="70" spans="1:13" ht="13.5" customHeight="1" x14ac:dyDescent="0.2">
      <c r="B70" s="101"/>
    </row>
    <row r="71" spans="1:13" x14ac:dyDescent="0.2">
      <c r="A71" s="101"/>
      <c r="B71" s="14"/>
    </row>
    <row r="72" spans="1:13" x14ac:dyDescent="0.2">
      <c r="A72" s="101"/>
      <c r="B72" s="14"/>
      <c r="C72" s="205"/>
      <c r="D72" s="205"/>
      <c r="E72" s="205"/>
      <c r="F72" s="205"/>
      <c r="G72" s="205"/>
      <c r="H72" s="205"/>
      <c r="I72" s="205"/>
      <c r="J72" s="205"/>
      <c r="K72" s="205"/>
      <c r="L72" s="205"/>
    </row>
    <row r="73" spans="1:13" ht="28.5" customHeight="1" x14ac:dyDescent="0.2">
      <c r="A73" s="103"/>
      <c r="B73" s="103"/>
      <c r="C73" s="106"/>
      <c r="D73" s="106"/>
      <c r="E73" s="106"/>
      <c r="F73" s="106"/>
      <c r="G73" s="106"/>
      <c r="H73" s="106"/>
      <c r="I73" s="106"/>
      <c r="J73" s="106"/>
      <c r="K73" s="106"/>
      <c r="L73" s="106"/>
    </row>
    <row r="74" spans="1:13" x14ac:dyDescent="0.2">
      <c r="B74" s="104"/>
    </row>
    <row r="75" spans="1:13" x14ac:dyDescent="0.2">
      <c r="B75" s="105"/>
    </row>
    <row r="76" spans="1:13" x14ac:dyDescent="0.2">
      <c r="B76" s="105"/>
      <c r="C76" s="106"/>
    </row>
    <row r="77" spans="1:13" x14ac:dyDescent="0.2">
      <c r="B77" s="105"/>
    </row>
    <row r="78" spans="1:13" x14ac:dyDescent="0.2">
      <c r="B78" s="105"/>
      <c r="C78" s="106"/>
    </row>
    <row r="79" spans="1:13" x14ac:dyDescent="0.2">
      <c r="B79" s="105"/>
    </row>
    <row r="80" spans="1:13" x14ac:dyDescent="0.2">
      <c r="B80" s="105"/>
    </row>
    <row r="81" spans="2:2" x14ac:dyDescent="0.2">
      <c r="B81" s="105"/>
    </row>
    <row r="82" spans="2:2" x14ac:dyDescent="0.2">
      <c r="B82" s="105"/>
    </row>
    <row r="83" spans="2:2" x14ac:dyDescent="0.2">
      <c r="B83" s="105"/>
    </row>
    <row r="84" spans="2:2" x14ac:dyDescent="0.2">
      <c r="B84" s="105"/>
    </row>
    <row r="85" spans="2:2" x14ac:dyDescent="0.2">
      <c r="B85" s="105"/>
    </row>
    <row r="86" spans="2:2" x14ac:dyDescent="0.2">
      <c r="B86" s="105"/>
    </row>
    <row r="87" spans="2:2" x14ac:dyDescent="0.2">
      <c r="B87" s="105"/>
    </row>
    <row r="88" spans="2:2" x14ac:dyDescent="0.2">
      <c r="B88" s="105"/>
    </row>
    <row r="89" spans="2:2" x14ac:dyDescent="0.2">
      <c r="B89" s="105"/>
    </row>
    <row r="90" spans="2:2" x14ac:dyDescent="0.2">
      <c r="B90" s="105"/>
    </row>
    <row r="91" spans="2:2" x14ac:dyDescent="0.2">
      <c r="B91" s="105"/>
    </row>
    <row r="92" spans="2:2" x14ac:dyDescent="0.2">
      <c r="B92" s="105"/>
    </row>
    <row r="93" spans="2:2" x14ac:dyDescent="0.2">
      <c r="B93" s="105"/>
    </row>
    <row r="94" spans="2:2" x14ac:dyDescent="0.2">
      <c r="B94" s="105"/>
    </row>
    <row r="95" spans="2:2" x14ac:dyDescent="0.2">
      <c r="B95" s="105"/>
    </row>
    <row r="96" spans="2:2" x14ac:dyDescent="0.2">
      <c r="B96" s="105"/>
    </row>
    <row r="97" spans="2:2" x14ac:dyDescent="0.2">
      <c r="B97" s="105"/>
    </row>
    <row r="98" spans="2:2" x14ac:dyDescent="0.2">
      <c r="B98" s="105"/>
    </row>
    <row r="99" spans="2:2" x14ac:dyDescent="0.2">
      <c r="B99" s="105"/>
    </row>
    <row r="100" spans="2:2" x14ac:dyDescent="0.2">
      <c r="B100" s="105"/>
    </row>
    <row r="101" spans="2:2" x14ac:dyDescent="0.2">
      <c r="B101" s="105"/>
    </row>
    <row r="102" spans="2:2" x14ac:dyDescent="0.2">
      <c r="B102" s="105"/>
    </row>
    <row r="103" spans="2:2" x14ac:dyDescent="0.2">
      <c r="B103" s="105"/>
    </row>
    <row r="104" spans="2:2" x14ac:dyDescent="0.2">
      <c r="B104" s="105"/>
    </row>
    <row r="105" spans="2:2" x14ac:dyDescent="0.2">
      <c r="B105" s="105"/>
    </row>
    <row r="106" spans="2:2" x14ac:dyDescent="0.2">
      <c r="B106" s="105"/>
    </row>
    <row r="107" spans="2:2" x14ac:dyDescent="0.2">
      <c r="B107" s="105"/>
    </row>
    <row r="108" spans="2:2" x14ac:dyDescent="0.2">
      <c r="B108" s="105"/>
    </row>
    <row r="109" spans="2:2" x14ac:dyDescent="0.2">
      <c r="B109" s="105"/>
    </row>
    <row r="110" spans="2:2" x14ac:dyDescent="0.2">
      <c r="B110" s="105"/>
    </row>
    <row r="111" spans="2:2" x14ac:dyDescent="0.2">
      <c r="B111" s="105"/>
    </row>
    <row r="112" spans="2:2" x14ac:dyDescent="0.2">
      <c r="B112" s="105"/>
    </row>
    <row r="113" spans="2:2" x14ac:dyDescent="0.2">
      <c r="B113" s="105"/>
    </row>
    <row r="114" spans="2:2" x14ac:dyDescent="0.2">
      <c r="B114" s="105"/>
    </row>
    <row r="115" spans="2:2" x14ac:dyDescent="0.2">
      <c r="B115" s="105"/>
    </row>
    <row r="116" spans="2:2" x14ac:dyDescent="0.2">
      <c r="B116" s="105"/>
    </row>
    <row r="117" spans="2:2" x14ac:dyDescent="0.2">
      <c r="B117" s="105"/>
    </row>
    <row r="118" spans="2:2" x14ac:dyDescent="0.2">
      <c r="B118" s="105"/>
    </row>
    <row r="119" spans="2:2" x14ac:dyDescent="0.2">
      <c r="B119" s="105"/>
    </row>
    <row r="120" spans="2:2" x14ac:dyDescent="0.2">
      <c r="B120" s="105"/>
    </row>
    <row r="121" spans="2:2" x14ac:dyDescent="0.2">
      <c r="B121" s="105"/>
    </row>
    <row r="122" spans="2:2" x14ac:dyDescent="0.2">
      <c r="B122" s="105"/>
    </row>
    <row r="123" spans="2:2" x14ac:dyDescent="0.2">
      <c r="B123" s="105"/>
    </row>
    <row r="124" spans="2:2" x14ac:dyDescent="0.2">
      <c r="B124" s="105"/>
    </row>
    <row r="125" spans="2:2" x14ac:dyDescent="0.2">
      <c r="B125" s="105"/>
    </row>
    <row r="126" spans="2:2" x14ac:dyDescent="0.2">
      <c r="B126" s="105"/>
    </row>
    <row r="127" spans="2:2" x14ac:dyDescent="0.2">
      <c r="B127" s="105"/>
    </row>
    <row r="128" spans="2:2" x14ac:dyDescent="0.2">
      <c r="B128" s="105"/>
    </row>
    <row r="129" spans="2:2" x14ac:dyDescent="0.2">
      <c r="B129" s="105"/>
    </row>
    <row r="130" spans="2:2" x14ac:dyDescent="0.2">
      <c r="B130" s="105"/>
    </row>
    <row r="131" spans="2:2" x14ac:dyDescent="0.2">
      <c r="B131" s="105"/>
    </row>
    <row r="132" spans="2:2" x14ac:dyDescent="0.2">
      <c r="B132" s="105"/>
    </row>
    <row r="133" spans="2:2" x14ac:dyDescent="0.2">
      <c r="B133" s="105"/>
    </row>
    <row r="134" spans="2:2" x14ac:dyDescent="0.2">
      <c r="B134" s="105"/>
    </row>
    <row r="135" spans="2:2" x14ac:dyDescent="0.2">
      <c r="B135" s="105"/>
    </row>
    <row r="136" spans="2:2" x14ac:dyDescent="0.2">
      <c r="B136" s="105"/>
    </row>
    <row r="137" spans="2:2" x14ac:dyDescent="0.2">
      <c r="B137" s="105"/>
    </row>
    <row r="138" spans="2:2" x14ac:dyDescent="0.2">
      <c r="B138" s="105"/>
    </row>
    <row r="139" spans="2:2" x14ac:dyDescent="0.2">
      <c r="B139" s="105"/>
    </row>
    <row r="140" spans="2:2" x14ac:dyDescent="0.2">
      <c r="B140" s="105"/>
    </row>
    <row r="141" spans="2:2" x14ac:dyDescent="0.2">
      <c r="B141" s="105"/>
    </row>
    <row r="142" spans="2:2" x14ac:dyDescent="0.2">
      <c r="B142" s="105"/>
    </row>
    <row r="143" spans="2:2" x14ac:dyDescent="0.2">
      <c r="B143" s="105"/>
    </row>
    <row r="144" spans="2:2" x14ac:dyDescent="0.2">
      <c r="B144" s="105"/>
    </row>
    <row r="145" spans="2:2" x14ac:dyDescent="0.2">
      <c r="B145" s="105"/>
    </row>
    <row r="146" spans="2:2" x14ac:dyDescent="0.2">
      <c r="B146" s="105"/>
    </row>
    <row r="147" spans="2:2" x14ac:dyDescent="0.2">
      <c r="B147" s="105"/>
    </row>
    <row r="148" spans="2:2" x14ac:dyDescent="0.2">
      <c r="B148" s="105"/>
    </row>
    <row r="149" spans="2:2" x14ac:dyDescent="0.2">
      <c r="B149" s="105"/>
    </row>
    <row r="150" spans="2:2" x14ac:dyDescent="0.2">
      <c r="B150" s="105"/>
    </row>
    <row r="151" spans="2:2" x14ac:dyDescent="0.2">
      <c r="B151" s="105"/>
    </row>
    <row r="152" spans="2:2" x14ac:dyDescent="0.2">
      <c r="B152" s="105"/>
    </row>
    <row r="153" spans="2:2" x14ac:dyDescent="0.2">
      <c r="B153" s="105"/>
    </row>
    <row r="154" spans="2:2" x14ac:dyDescent="0.2">
      <c r="B154" s="105"/>
    </row>
    <row r="155" spans="2:2" x14ac:dyDescent="0.2">
      <c r="B155" s="105"/>
    </row>
    <row r="156" spans="2:2" x14ac:dyDescent="0.2">
      <c r="B156" s="105"/>
    </row>
    <row r="157" spans="2:2" x14ac:dyDescent="0.2">
      <c r="B157" s="105"/>
    </row>
    <row r="158" spans="2:2" x14ac:dyDescent="0.2">
      <c r="B158" s="105"/>
    </row>
    <row r="159" spans="2:2" x14ac:dyDescent="0.2">
      <c r="B159" s="105"/>
    </row>
    <row r="160" spans="2:2" x14ac:dyDescent="0.2">
      <c r="B160" s="105"/>
    </row>
    <row r="161" spans="2:2" x14ac:dyDescent="0.2">
      <c r="B161" s="105"/>
    </row>
    <row r="162" spans="2:2" x14ac:dyDescent="0.2">
      <c r="B162" s="105"/>
    </row>
    <row r="163" spans="2:2" x14ac:dyDescent="0.2">
      <c r="B163" s="105"/>
    </row>
    <row r="164" spans="2:2" x14ac:dyDescent="0.2">
      <c r="B164" s="105"/>
    </row>
    <row r="165" spans="2:2" x14ac:dyDescent="0.2">
      <c r="B165" s="105"/>
    </row>
    <row r="166" spans="2:2" x14ac:dyDescent="0.2">
      <c r="B166" s="105"/>
    </row>
    <row r="167" spans="2:2" x14ac:dyDescent="0.2">
      <c r="B167" s="105"/>
    </row>
    <row r="168" spans="2:2" x14ac:dyDescent="0.2">
      <c r="B168" s="105"/>
    </row>
    <row r="169" spans="2:2" x14ac:dyDescent="0.2">
      <c r="B169" s="105"/>
    </row>
    <row r="170" spans="2:2" x14ac:dyDescent="0.2">
      <c r="B170" s="105"/>
    </row>
    <row r="171" spans="2:2" x14ac:dyDescent="0.2">
      <c r="B171" s="105"/>
    </row>
    <row r="172" spans="2:2" x14ac:dyDescent="0.2">
      <c r="B172" s="105"/>
    </row>
    <row r="173" spans="2:2" x14ac:dyDescent="0.2">
      <c r="B173" s="105"/>
    </row>
    <row r="174" spans="2:2" x14ac:dyDescent="0.2">
      <c r="B174" s="105"/>
    </row>
    <row r="175" spans="2:2" x14ac:dyDescent="0.2">
      <c r="B175" s="105"/>
    </row>
    <row r="176" spans="2:2" x14ac:dyDescent="0.2">
      <c r="B176" s="105"/>
    </row>
    <row r="177" spans="2:2" x14ac:dyDescent="0.2">
      <c r="B177" s="105"/>
    </row>
    <row r="178" spans="2:2" x14ac:dyDescent="0.2">
      <c r="B178" s="105"/>
    </row>
    <row r="179" spans="2:2" x14ac:dyDescent="0.2">
      <c r="B179" s="105"/>
    </row>
    <row r="180" spans="2:2" x14ac:dyDescent="0.2">
      <c r="B180" s="105"/>
    </row>
    <row r="181" spans="2:2" x14ac:dyDescent="0.2">
      <c r="B181" s="105"/>
    </row>
    <row r="182" spans="2:2" x14ac:dyDescent="0.2">
      <c r="B182" s="105"/>
    </row>
    <row r="183" spans="2:2" x14ac:dyDescent="0.2">
      <c r="B183" s="105"/>
    </row>
    <row r="184" spans="2:2" x14ac:dyDescent="0.2">
      <c r="B184" s="105"/>
    </row>
    <row r="185" spans="2:2" x14ac:dyDescent="0.2">
      <c r="B185" s="105"/>
    </row>
    <row r="186" spans="2:2" x14ac:dyDescent="0.2">
      <c r="B186" s="105"/>
    </row>
    <row r="187" spans="2:2" x14ac:dyDescent="0.2">
      <c r="B187" s="105"/>
    </row>
    <row r="188" spans="2:2" x14ac:dyDescent="0.2">
      <c r="B188" s="105"/>
    </row>
    <row r="189" spans="2:2" x14ac:dyDescent="0.2">
      <c r="B189" s="105"/>
    </row>
    <row r="190" spans="2:2" x14ac:dyDescent="0.2">
      <c r="B190" s="105"/>
    </row>
    <row r="191" spans="2:2" x14ac:dyDescent="0.2">
      <c r="B191" s="105"/>
    </row>
    <row r="192" spans="2:2" x14ac:dyDescent="0.2">
      <c r="B192" s="105"/>
    </row>
    <row r="193" spans="2:2" x14ac:dyDescent="0.2">
      <c r="B193" s="105"/>
    </row>
    <row r="194" spans="2:2" x14ac:dyDescent="0.2">
      <c r="B194" s="105"/>
    </row>
    <row r="195" spans="2:2" x14ac:dyDescent="0.2">
      <c r="B195" s="105"/>
    </row>
    <row r="196" spans="2:2" x14ac:dyDescent="0.2">
      <c r="B196" s="105"/>
    </row>
    <row r="197" spans="2:2" x14ac:dyDescent="0.2">
      <c r="B197" s="105"/>
    </row>
    <row r="198" spans="2:2" x14ac:dyDescent="0.2">
      <c r="B198" s="105"/>
    </row>
    <row r="199" spans="2:2" x14ac:dyDescent="0.2">
      <c r="B199" s="105"/>
    </row>
    <row r="200" spans="2:2" x14ac:dyDescent="0.2">
      <c r="B200" s="105"/>
    </row>
    <row r="201" spans="2:2" x14ac:dyDescent="0.2">
      <c r="B201" s="105"/>
    </row>
    <row r="202" spans="2:2" x14ac:dyDescent="0.2">
      <c r="B202" s="105"/>
    </row>
    <row r="203" spans="2:2" x14ac:dyDescent="0.2">
      <c r="B203" s="105"/>
    </row>
    <row r="204" spans="2:2" x14ac:dyDescent="0.2">
      <c r="B204" s="105"/>
    </row>
    <row r="205" spans="2:2" x14ac:dyDescent="0.2">
      <c r="B205" s="105"/>
    </row>
    <row r="206" spans="2:2" x14ac:dyDescent="0.2">
      <c r="B206" s="105"/>
    </row>
  </sheetData>
  <mergeCells count="9">
    <mergeCell ref="C60:J60"/>
    <mergeCell ref="A62:B62"/>
    <mergeCell ref="A2:B2"/>
    <mergeCell ref="A3:B4"/>
    <mergeCell ref="A5:B5"/>
    <mergeCell ref="A24:A31"/>
    <mergeCell ref="A36:A40"/>
    <mergeCell ref="A60:B61"/>
    <mergeCell ref="C3:M3"/>
  </mergeCells>
  <pageMargins left="0.74803149606299213" right="0.19685039370078741" top="0.19685039370078741" bottom="0.31496062992125984" header="0.51181102362204722" footer="0.31496062992125984"/>
  <pageSetup paperSize="9" scale="81" firstPageNumber="0" orientation="portrait" horizontalDpi="300" verticalDpi="300" r:id="rId1"/>
  <headerFooter alignWithMargins="0">
    <oddFooter>&amp;CStrona &amp;P z &amp;N</oddFooter>
  </headerFooter>
  <colBreaks count="1" manualBreakCount="1">
    <brk id="6" max="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rzis</vt:lpstr>
      <vt:lpstr>aktywa </vt:lpstr>
      <vt:lpstr>pasywa </vt:lpstr>
      <vt:lpstr>przepływy_pienieżne</vt:lpstr>
      <vt:lpstr>'aktywa '!Obszar_wydruku</vt:lpstr>
      <vt:lpstr>'pasywa '!Obszar_wydruku</vt:lpstr>
      <vt:lpstr>przepływy_pienieżne!Obszar_wydruku</vt:lpstr>
      <vt:lpstr>rzis!Obszar_wydruku</vt:lpstr>
      <vt:lpstr>'aktywa '!Tytuły_wydruku</vt:lpstr>
      <vt:lpstr>'pasywa '!Tytuły_wydruku</vt:lpstr>
      <vt:lpstr>przepływy_pienieżne!Tytuły_wydruku</vt:lpstr>
      <vt:lpstr>rzis!Tytuły_wydruku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Marcin Kiestrzyn</cp:lastModifiedBy>
  <cp:lastPrinted>2015-04-20T09:23:53Z</cp:lastPrinted>
  <dcterms:created xsi:type="dcterms:W3CDTF">2013-12-05T18:01:02Z</dcterms:created>
  <dcterms:modified xsi:type="dcterms:W3CDTF">2015-04-20T09:25:08Z</dcterms:modified>
</cp:coreProperties>
</file>